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00" windowHeight="8219" activeTab="1" tabRatio="600"/>
  </bookViews>
  <sheets>
    <sheet name="附件1-一般公共预算草案 (3)" sheetId="1" r:id="rId2"/>
    <sheet name="附件2" sheetId="2" r:id="rId3"/>
  </sheets>
</workbook>
</file>

<file path=xl/sharedStrings.xml><?xml version="1.0" encoding="utf-8"?>
<sst xmlns="http://schemas.openxmlformats.org/spreadsheetml/2006/main" count="107" uniqueCount="91">
  <si>
    <t>附件1</t>
  </si>
  <si>
    <t>吕梁市市本级2018年第二次预算调整方案（草案）</t>
  </si>
  <si>
    <t>单位：万元</t>
  </si>
  <si>
    <t>收  入</t>
  </si>
  <si>
    <t>支  出</t>
  </si>
  <si>
    <t>项          目</t>
  </si>
  <si>
    <t>第一次调整后预算数</t>
  </si>
  <si>
    <t>第二次调整数</t>
  </si>
  <si>
    <t>第二次调整后预算数</t>
  </si>
  <si>
    <t>调整数备注</t>
  </si>
  <si>
    <t>第二次调整后
预算数</t>
  </si>
  <si>
    <t>合计</t>
  </si>
  <si>
    <t>一、一般公共预算收入</t>
  </si>
  <si>
    <t>一、一般公共预算支出</t>
  </si>
  <si>
    <t>一般债务收入</t>
  </si>
  <si>
    <t>1、市本级支出</t>
  </si>
  <si>
    <t xml:space="preserve">    年初预留个人增资2290299</t>
  </si>
  <si>
    <t>调减年初预算预留新增在职人员津补贴提标、值班补贴等人员经费13105万元</t>
  </si>
  <si>
    <t xml:space="preserve">    儿童福利2081001</t>
  </si>
  <si>
    <t>吕梁综合福利院建设项目（儿童福利院项目）1460万元</t>
  </si>
  <si>
    <t xml:space="preserve">    综合医院2100201</t>
  </si>
  <si>
    <t>汾阳医院废物处理中心建设项目800万元；市人民医院综合门诊楼工程2580万元</t>
  </si>
  <si>
    <t xml:space="preserve">    中医（民族）医院2100202</t>
  </si>
  <si>
    <t>市中医院门诊楼医技楼扩建工程1450万元；市中医院住院楼扩建工程980万元</t>
  </si>
  <si>
    <t xml:space="preserve">    其他污染减排支出2111199</t>
  </si>
  <si>
    <t>债券资金调增200万元：西南煤场改造项目200万元。债券资金调减10200万元：1.市区集中供热全覆盖工程项目10000万元；2.脱硫提标改造工程项目200万元</t>
  </si>
  <si>
    <t xml:space="preserve">    其他城乡社区公共设施支出2120399</t>
  </si>
  <si>
    <t>债券资金调增4730万元：1.吕梁火车站候车厅提升改造项目工程730万元；2.吕梁机场建设项目工程1500万元；3.吕梁市城市次干道工程等3个基础设施项目工程2000万元；4.中部组团次干道（一期）工程500万元。债券资金调减2000万元：1.第二污水处理厂一期工程1500万；2.纬十八路等10条道路工程项目500万元。
一般公共预算调增13105万元：1.吕梁大道一期建设工程5000万元；2.收回土地使用权补偿中仁房地产开发公司4910万元；3.机场连接线征地拆迁补偿2000万元；4.2017年度农村地质灾害治理市级配套1195万元。</t>
  </si>
  <si>
    <t>2、一般债务转贷县市支出</t>
  </si>
  <si>
    <t>二、政府性基金预算收入</t>
  </si>
  <si>
    <t>二、政府性基金预算支出</t>
  </si>
  <si>
    <t xml:space="preserve">    其他国有土地使用权出让收入安排的支出2120899</t>
  </si>
  <si>
    <t>调增新区土地储备项目5000万元</t>
  </si>
  <si>
    <t>2、</t>
  </si>
  <si>
    <t>2、转贷各县市区专项债务支出</t>
  </si>
  <si>
    <t>调减离石区新增专项债券5000万元</t>
  </si>
  <si>
    <t>附件2</t>
  </si>
  <si>
    <t>2018年调整预算项目情况明细表</t>
  </si>
  <si>
    <t>序号</t>
  </si>
  <si>
    <t>项目名称</t>
  </si>
  <si>
    <t>项目实施主体</t>
  </si>
  <si>
    <t>建议核减债券资金</t>
  </si>
  <si>
    <t>建议安排债券资金</t>
  </si>
  <si>
    <t>备注</t>
  </si>
  <si>
    <t>年初预算预留经费</t>
  </si>
  <si>
    <t>2018年全省未出台津补贴提标和值班补贴等相关增支政策</t>
  </si>
  <si>
    <t>吕梁大道一期建设工程</t>
  </si>
  <si>
    <t>市住建局</t>
  </si>
  <si>
    <t>可研批复工程总投资163528万元，施工合同价124168万元，按合同价的70%计算应支付工程款87433万元，此次拟安排资金5000万元</t>
  </si>
  <si>
    <t>收回土地使用权补偿中仁房地产开发公司</t>
  </si>
  <si>
    <t>市国土局</t>
  </si>
  <si>
    <t>根据市政府[2018]60次会议精神，同意按照协商确定的4910万元补偿价款，依法合规地对收回的中仁房地产开发公司建设用地使用权进行补偿，本次拟安排资金4910万元</t>
  </si>
  <si>
    <t>机场连接线征地拆迁补偿项目</t>
  </si>
  <si>
    <t>环城高速指挥部</t>
  </si>
  <si>
    <t>吕梁环城高速公路机场连接线建设征地拆迁资金共需4541.9万元，根据市政府[2018]49次会议精神，该项资金纳入财政预算，本次拟安排2000万元</t>
  </si>
  <si>
    <t>2017年农村地质灾害治理工程</t>
  </si>
  <si>
    <t>2017年农村地质灾害治理搬迁任务共743户，根据晋农发[2014]4号文件精神，资金由省、市、县、个人按5:2:2:1比例负担，经测算，市级需配套资金1795万元，已下达600万元，此次拟安排1195万元</t>
  </si>
  <si>
    <t>市区集中供热全覆盖工程</t>
  </si>
  <si>
    <t>市本级争取北方地区冬季清洁取暖中央资金10000万元，根据项目资金需求情况，此次拟调减该项资金10000万元</t>
  </si>
  <si>
    <t>综合门诊楼工程</t>
  </si>
  <si>
    <t>市人民医院</t>
  </si>
  <si>
    <t>该工程工程投资概算19758万元，目前实际投资12500万元，其中政府投资9900万元，单位投资2600万元，2018年需求6620万元如今年政府投资部分达到70%（不包括土地部分），需补助2580万元</t>
  </si>
  <si>
    <t>门诊楼医技楼扩建工程</t>
  </si>
  <si>
    <t>市中医院</t>
  </si>
  <si>
    <t>项目概算2078万元，拟按70%左右安排资金</t>
  </si>
  <si>
    <t>住院楼扩建工程</t>
  </si>
  <si>
    <t>项目概算1411.96万元，拟按70%左右安排资金</t>
  </si>
  <si>
    <t>综合福利院建设项目工程</t>
  </si>
  <si>
    <t>市民政局</t>
  </si>
  <si>
    <t>工程投资预算14223.67万元，目前已到位资金8493.53万元，其中财政拨款4493.53万元，政府债券4000万元，2018年年底需求2000万元2018年安排1460万元，政府投资部分可达到70%</t>
  </si>
  <si>
    <t>废物处理中心建设项目工程</t>
  </si>
  <si>
    <t>市汾阳医院</t>
  </si>
  <si>
    <t>项目工程决算1656.69万元，已到位资金792万元，缺口资金864.69万元</t>
  </si>
  <si>
    <t>吕梁机场建设项目工程</t>
  </si>
  <si>
    <t>机场建设领导组</t>
  </si>
  <si>
    <t>项目工程决算158939万元，已到位资金156131万元，资金缺口2808万元</t>
  </si>
  <si>
    <t>吕梁火车站候车厅提升改造工程</t>
  </si>
  <si>
    <t>预算评审2301.53万元，此次拟安排资金730万元</t>
  </si>
  <si>
    <t>吕梁市城市次干道等3个基础设施项目工程</t>
  </si>
  <si>
    <t>市城投公司</t>
  </si>
  <si>
    <t>包括：吕梁市城市次干道工程、旧城区环境综合整治工程、吕梁市龙凤街基础设施配套工程3个项目第三方审计工作由太原市通昱工程造价咨询有限公司进行，审计初稿结算金额为7715.77万元，已支付4352.23万元，还需支付工程款3363.54万元</t>
  </si>
  <si>
    <t>中部组团次干道（一期）工程</t>
  </si>
  <si>
    <t>市新区建管中心</t>
  </si>
  <si>
    <t>工程审定预算32747万元，目前已到位资金22243万元，其中财政拨款14029万元，政府债券8214万元、2018年需求500万元</t>
  </si>
  <si>
    <t>第二污水处理厂一期工程</t>
  </si>
  <si>
    <t>市本级争取污水处理项目中央资金1500万元，根据项目资金需求情况，此次拟调减该项资金1500万元</t>
  </si>
  <si>
    <t>纬十八路等10条道路工程</t>
  </si>
  <si>
    <t>2018年工程项目无法形成实际支付</t>
  </si>
  <si>
    <t>城北、西南供热站脱硫提标改造工程</t>
  </si>
  <si>
    <t>西南煤场改造工程</t>
  </si>
  <si>
    <t>工程审定预算48612万元，目前已到位资金31354万元，
资金缺口17258万元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</si>
</sst>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* #,##0.00_ ;_ * -#,##0.00_ ;_ * &quot;-&quot;??_ ;_ @_ "/>
    <numFmt numFmtId="177" formatCode="_ &quot;￥&quot;* #,##0.00_ ;_ &quot;￥&quot;* \-#,##0.00_ ;_ &quot;￥&quot;* &quot;-&quot;??_ ;_ @_ "/>
    <numFmt numFmtId="178" formatCode="_ * #,##0_ ;_ * -#,##0_ ;_ * &quot;-&quot;_ ;_ @_ "/>
    <numFmt numFmtId="179" formatCode="0%"/>
    <numFmt numFmtId="180" formatCode="_ &quot;￥&quot;* #,##0_ ;_ &quot;￥&quot;* \-#,##0_ ;_ &quot;￥&quot;* &quot;-&quot;_ ;_ @_ "/>
    <numFmt numFmtId="181" formatCode="0_ "/>
    <numFmt numFmtId="182" formatCode="_ * #,##0_ ;_ * -#,##0_ ;_ * &quot;-&quot;_ ;_ @_ "/>
  </numFmts>
  <fonts count="49" x14ac:knownFonts="49">
    <font>
      <sz val="12.0"/>
      <name val="宋体"/>
      <charset val="134"/>
    </font>
    <font>
      <sz val="11.0"/>
      <color rgb="FFFFFFFF"/>
      <name val="宋体"/>
      <charset val="134"/>
    </font>
    <font>
      <sz val="18.0"/>
      <color rgb="FF003366"/>
      <name val="宋体"/>
      <charset val="134"/>
      <b/>
    </font>
    <font>
      <sz val="11.0"/>
      <color rgb="FF000000"/>
      <name val="宋体"/>
      <charset val="134"/>
    </font>
    <font>
      <sz val="11.0"/>
      <color rgb="FF333399"/>
      <name val="宋体"/>
      <charset val="134"/>
    </font>
    <font>
      <sz val="11.0"/>
      <color rgb="FF80008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1.0"/>
      <color rgb="FF003366"/>
      <name val="宋体"/>
      <charset val="134"/>
      <b/>
    </font>
    <font>
      <sz val="11.0"/>
      <color rgb="FF808080"/>
      <name val="宋体"/>
      <charset val="134"/>
      <i/>
    </font>
    <font>
      <sz val="15.0"/>
      <color rgb="FF003366"/>
      <name val="宋体"/>
      <charset val="134"/>
      <b/>
    </font>
    <font>
      <sz val="13.0"/>
      <color rgb="FF003366"/>
      <name val="宋体"/>
      <charset val="134"/>
      <b/>
    </font>
    <font>
      <sz val="11.0"/>
      <color rgb="FF333333"/>
      <name val="宋体"/>
      <charset val="134"/>
      <b/>
    </font>
    <font>
      <sz val="11.0"/>
      <color rgb="FFFF9900"/>
      <name val="宋体"/>
      <charset val="134"/>
      <b/>
    </font>
    <font>
      <sz val="11.0"/>
      <color rgb="FFFFFFFF"/>
      <name val="宋体"/>
      <charset val="134"/>
      <b/>
    </font>
    <font>
      <sz val="11.0"/>
      <color rgb="FFFF9900"/>
      <name val="宋体"/>
      <charset val="134"/>
    </font>
    <font>
      <sz val="11.0"/>
      <color rgb="FF000000"/>
      <name val="宋体"/>
      <charset val="134"/>
      <b/>
    </font>
    <font>
      <sz val="11.0"/>
      <color rgb="FF008000"/>
      <name val="宋体"/>
      <charset val="134"/>
    </font>
    <font>
      <sz val="11.0"/>
      <color rgb="FF993300"/>
      <name val="宋体"/>
      <charset val="134"/>
    </font>
    <font>
      <sz val="11.0"/>
      <name val="宋体"/>
      <charset val="134"/>
    </font>
    <font>
      <sz val="15.0"/>
      <name val="黑体"/>
      <charset val="134"/>
    </font>
    <font>
      <sz val="10.0"/>
      <name val="宋体"/>
      <charset val="134"/>
    </font>
    <font>
      <sz val="18.0"/>
      <name val="方正小标宋简体"/>
      <charset val="134"/>
    </font>
    <font>
      <sz val="14.0"/>
      <color rgb="FF000000"/>
      <name val="宋体"/>
      <charset val="134"/>
    </font>
    <font>
      <sz val="12.0"/>
      <name val="黑体"/>
      <charset val="134"/>
    </font>
    <font>
      <sz val="10.0"/>
      <name val="宋体"/>
      <charset val="134"/>
      <b/>
    </font>
    <font>
      <sz val="12.0"/>
      <name val="宋体"/>
      <charset val="134"/>
      <b/>
    </font>
    <font>
      <sz val="14.0"/>
      <name val="黑体"/>
      <charset val="134"/>
    </font>
    <font>
      <sz val="16.0"/>
      <name val="黑体"/>
      <charset val="134"/>
    </font>
    <font>
      <sz val="16.0"/>
      <name val="方正小标宋简体"/>
      <charset val="134"/>
    </font>
    <font>
      <sz val="11.0"/>
      <name val="宋体"/>
      <charset val="134"/>
      <b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1">
    <xf numFmtId="0" fontId="0" fillId="0" borderId="0" applyAlignment="1"/>
    <xf numFmtId="0" fontId="0" fillId="0" borderId="0" applyAlignment="1"/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0" fontId="1" applyFont="1" fillId="2" applyFill="1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0" fontId="2" applyFont="1" fillId="0" borderId="0" applyAlignment="1">
      <alignment vertical="center"/>
    </xf>
    <xf numFmtId="180" applyNumberFormat="1" fontId="0" fillId="0" borderId="0" applyAlignment="1"/>
    <xf numFmtId="0" fontId="3" applyFont="1" fillId="3" applyFill="1" borderId="0" applyAlignment="1">
      <alignment vertical="center"/>
    </xf>
    <xf numFmtId="0" fontId="4" applyFont="1" fillId="4" applyFill="1" borderId="1" applyBorder="1" applyAlignment="1">
      <alignment vertical="center"/>
    </xf>
    <xf numFmtId="0" fontId="5" applyFont="1" fillId="5" applyFill="1" borderId="0" applyAlignment="1">
      <alignment vertical="center"/>
    </xf>
    <xf numFmtId="0" fontId="3" applyFont="1" fillId="6" applyFill="1" borderId="0" applyAlignment="1">
      <alignment vertical="center"/>
    </xf>
    <xf numFmtId="0" fontId="1" applyFont="1" fillId="6" applyFill="1" borderId="0" applyAlignment="1">
      <alignment vertical="center"/>
    </xf>
    <xf numFmtId="0" fontId="6" applyFont="1" fillId="0" borderId="0" applyAlignment="1">
      <alignment vertical="center"/>
    </xf>
    <xf numFmtId="0" fontId="7" applyFont="1" fillId="0" borderId="0" applyAlignment="1">
      <alignment vertical="center"/>
    </xf>
    <xf numFmtId="0" fontId="0" fillId="7" applyFill="1" borderId="2" applyBorder="1" applyAlignment="1">
      <alignment vertical="center"/>
    </xf>
    <xf numFmtId="0" fontId="8" applyFont="1" fillId="0" borderId="0" applyAlignment="1">
      <alignment vertical="center"/>
    </xf>
    <xf numFmtId="0" fontId="9" applyFont="1" fillId="0" borderId="0" applyAlignment="1">
      <alignment vertical="center"/>
    </xf>
    <xf numFmtId="0" fontId="1" applyFont="1" fillId="8" applyFill="1" borderId="0" applyAlignment="1">
      <alignment vertical="center"/>
    </xf>
    <xf numFmtId="0" fontId="10" applyFont="1" fillId="0" borderId="0" applyAlignment="1">
      <alignment vertical="center"/>
    </xf>
    <xf numFmtId="0" fontId="11" applyFont="1" fillId="0" borderId="3" applyBorder="1" applyAlignment="1">
      <alignment vertical="center"/>
    </xf>
    <xf numFmtId="0" fontId="12" applyFont="1" fillId="0" borderId="4" applyBorder="1" applyAlignment="1">
      <alignment vertical="center"/>
    </xf>
    <xf numFmtId="0" fontId="9" applyFont="1" fillId="0" borderId="5" applyBorder="1" applyAlignment="1">
      <alignment vertical="center"/>
    </xf>
    <xf numFmtId="0" fontId="1" applyFont="1" fillId="9" applyFill="1" borderId="0" applyAlignment="1">
      <alignment vertical="center"/>
    </xf>
    <xf numFmtId="0" fontId="13" applyFont="1" fillId="10" applyFill="1" borderId="6" applyBorder="1" applyAlignment="1">
      <alignment vertical="center"/>
    </xf>
    <xf numFmtId="0" fontId="1" applyFont="1" fillId="2" applyFill="1" borderId="0" applyAlignment="1">
      <alignment vertical="center"/>
    </xf>
    <xf numFmtId="0" fontId="14" applyFont="1" fillId="10" applyFill="1" borderId="7" applyBorder="1" applyAlignment="1">
      <alignment vertical="center"/>
    </xf>
    <xf numFmtId="0" fontId="15" applyFont="1" fillId="11" applyFill="1" borderId="8" applyBorder="1" applyAlignment="1">
      <alignment vertical="center"/>
    </xf>
    <xf numFmtId="0" fontId="16" applyFont="1" fillId="0" borderId="9" applyBorder="1" applyAlignment="1">
      <alignment vertical="center"/>
    </xf>
    <xf numFmtId="0" fontId="1" applyFont="1" fillId="12" applyFill="1" borderId="0" applyAlignment="1">
      <alignment vertical="center"/>
    </xf>
    <xf numFmtId="0" fontId="3" applyFont="1" fillId="4" applyFill="1" borderId="0" applyAlignment="1">
      <alignment vertical="center"/>
    </xf>
    <xf numFmtId="0" fontId="17" applyFont="1" fillId="0" borderId="10" applyBorder="1" applyAlignment="1">
      <alignment vertical="center"/>
    </xf>
    <xf numFmtId="0" fontId="18" applyFont="1" fillId="3" applyFill="1" borderId="0" applyAlignment="1">
      <alignment vertical="center"/>
    </xf>
    <xf numFmtId="0" fontId="19" applyFont="1" fillId="13" applyFill="1" borderId="0" applyAlignment="1">
      <alignment vertical="center"/>
    </xf>
    <xf numFmtId="0" fontId="0" fillId="0" borderId="0" applyAlignment="1">
      <alignment vertical="center"/>
    </xf>
    <xf numFmtId="0" fontId="1" applyFont="1" fillId="14" applyFill="1" borderId="0" applyAlignment="1">
      <alignment vertical="center"/>
    </xf>
    <xf numFmtId="0" fontId="3" applyFont="1" fillId="15" applyFill="1" borderId="0" applyAlignment="1">
      <alignment vertical="center"/>
    </xf>
    <xf numFmtId="0" fontId="3" applyFont="1" fillId="16" applyFill="1" borderId="0" applyAlignment="1">
      <alignment vertical="center"/>
    </xf>
    <xf numFmtId="0" fontId="3" applyFont="1" fillId="17" applyFill="1" borderId="0" applyAlignment="1">
      <alignment vertical="center"/>
    </xf>
    <xf numFmtId="0" fontId="3" applyFont="1" fillId="5" applyFill="1" borderId="0" applyAlignment="1">
      <alignment vertical="center"/>
    </xf>
    <xf numFmtId="0" fontId="3" applyFont="1" fillId="8" applyFill="1" borderId="0" applyAlignment="1">
      <alignment vertical="center"/>
    </xf>
    <xf numFmtId="0" fontId="1" applyFont="1" fillId="18" applyFill="1" borderId="0" applyAlignment="1">
      <alignment vertical="center"/>
    </xf>
    <xf numFmtId="0" fontId="3" applyFont="1" fillId="19" applyFill="1" borderId="0" applyAlignment="1">
      <alignment vertical="center"/>
    </xf>
    <xf numFmtId="0" fontId="3" applyFont="1" fillId="19" applyFill="1" borderId="0" applyAlignment="1">
      <alignment vertical="center"/>
    </xf>
    <xf numFmtId="0" fontId="1" applyFont="1" fillId="20" applyFill="1" borderId="0" applyAlignment="1">
      <alignment vertical="center"/>
    </xf>
    <xf numFmtId="0" fontId="3" applyFont="1" fillId="17" applyFill="1" borderId="0" applyAlignment="1">
      <alignment vertical="center"/>
    </xf>
    <xf numFmtId="0" fontId="1" applyFont="1" fillId="20" applyFill="1" borderId="0" applyAlignment="1">
      <alignment vertical="center"/>
    </xf>
    <xf numFmtId="0" fontId="1" applyFont="1" fillId="21" applyFill="1" borderId="0" applyAlignment="1">
      <alignment vertical="center"/>
    </xf>
    <xf numFmtId="0" fontId="3" applyFont="1" fillId="22" applyFill="1" borderId="0" applyAlignment="1">
      <alignment vertical="center"/>
    </xf>
    <xf numFmtId="0" fontId="1" applyFont="1" fillId="23" applyFill="1" borderId="0" applyAlignment="1">
      <alignment vertical="center"/>
    </xf>
    <xf numFmtId="0" fontId="3" applyFont="1" fillId="0" borderId="0" applyAlignment="1">
      <alignment vertical="center"/>
    </xf>
    <xf numFmtId="0" fontId="17" applyFont="1" fillId="0" borderId="0" applyAlignment="1">
      <alignment vertical="center"/>
    </xf>
    <xf numFmtId="0" fontId="20" applyFont="1" fillId="0" borderId="0" applyAlignment="1"/>
    <xf numFmtId="0" fontId="3" applyFont="1" fillId="0" borderId="0" applyAlignment="1">
      <alignment horizontal="center" vertical="center"/>
    </xf>
    <xf numFmtId="0" fontId="21" applyFont="1" fillId="0" borderId="0" applyAlignment="1" applyProtection="1">
      <alignment vertical="center"/>
      <protection locked="0"/>
    </xf>
    <xf numFmtId="0" fontId="22" applyFont="1" fillId="0" borderId="0" applyAlignment="1" applyProtection="1">
      <alignment vertical="center"/>
      <protection locked="0"/>
    </xf>
    <xf numFmtId="0" fontId="23" applyFont="1" fillId="0" borderId="0" applyAlignment="1">
      <alignment horizontal="center" vertical="center" wrapText="1"/>
    </xf>
    <xf numFmtId="0" fontId="24" applyFont="1" fillId="0" borderId="0" applyAlignment="1">
      <alignment horizontal="center" vertical="center"/>
    </xf>
    <xf numFmtId="0" fontId="3" applyFont="1" fillId="0" borderId="0" applyAlignment="1">
      <alignment horizontal="right" vertical="center"/>
    </xf>
    <xf numFmtId="0" fontId="17" applyFont="1" fillId="0" borderId="11" applyBorder="1" applyAlignment="1">
      <alignment horizontal="center" vertical="center"/>
    </xf>
    <xf numFmtId="0" fontId="17" applyFont="1" fillId="0" borderId="12" applyBorder="1" applyAlignment="1">
      <alignment horizontal="center" vertical="center" wrapText="1"/>
    </xf>
    <xf numFmtId="0" fontId="3" applyFont="1" fillId="0" borderId="13" applyBorder="1" applyAlignment="1">
      <alignment horizontal="left" vertical="center"/>
    </xf>
    <xf numFmtId="0" fontId="3" applyFont="1" fillId="0" borderId="14" applyBorder="1" applyAlignment="1">
      <alignment horizontal="center" vertical="center"/>
    </xf>
    <xf numFmtId="0" fontId="3" applyFont="1" fillId="0" borderId="15" applyBorder="1" applyAlignment="1">
      <alignment horizontal="center" vertical="center" wrapText="1"/>
    </xf>
    <xf numFmtId="0" fontId="3" applyFont="1" fillId="0" borderId="16" applyBorder="1" applyAlignment="1">
      <alignment horizontal="left" vertical="center" wrapText="1"/>
    </xf>
    <xf numFmtId="0" fontId="20" applyFont="1" fillId="0" borderId="17" applyBorder="1" applyAlignment="1">
      <alignment horizontal="left" vertical="center" wrapText="1"/>
    </xf>
    <xf numFmtId="0" fontId="3" applyFont="1" fillId="0" borderId="18" applyBorder="1" applyAlignment="1">
      <alignment vertical="center" wrapText="1"/>
    </xf>
    <xf numFmtId="0" fontId="20" applyFont="1" fillId="0" borderId="19" applyBorder="1" applyAlignment="1">
      <alignment horizontal="center" vertical="center" wrapText="1"/>
    </xf>
    <xf numFmtId="0" fontId="3" applyFont="1" fillId="0" borderId="20" applyBorder="1" applyAlignment="1">
      <alignment vertical="center"/>
    </xf>
    <xf numFmtId="0" fontId="20" applyFont="1" fillId="0" borderId="17" applyBorder="1" applyAlignment="1">
      <alignment horizontal="left" vertical="center" wrapText="1"/>
    </xf>
    <xf numFmtId="0" fontId="20" applyFont="1" fillId="0" borderId="22" applyBorder="1" applyAlignment="1">
      <alignment horizontal="center" vertical="center"/>
    </xf>
    <xf numFmtId="0" fontId="20" applyFont="1" fillId="0" borderId="23" applyBorder="1" applyAlignment="1">
      <alignment horizontal="left" vertical="center"/>
    </xf>
    <xf numFmtId="0" fontId="20" applyFont="1" fillId="0" borderId="19" applyBorder="1" applyAlignment="1">
      <alignment horizontal="center" vertical="center" wrapText="1"/>
    </xf>
    <xf numFmtId="0" fontId="20" applyFont="1" fillId="0" borderId="25" applyBorder="1" applyAlignment="1">
      <alignment vertical="center" wrapText="1"/>
    </xf>
    <xf numFmtId="0" fontId="20" applyFont="1" fillId="0" borderId="0" applyAlignment="1">
      <alignment horizontal="center"/>
    </xf>
    <xf numFmtId="181" applyNumberFormat="1" fontId="25" applyFont="1" fillId="0" borderId="0" applyAlignment="1" applyProtection="1">
      <alignment vertical="center"/>
      <protection locked="0"/>
    </xf>
    <xf numFmtId="181" applyNumberFormat="1" fontId="22" applyFont="1" fillId="0" borderId="0" applyAlignment="1" applyProtection="1">
      <alignment vertical="center"/>
      <protection locked="0"/>
    </xf>
    <xf numFmtId="181" applyNumberFormat="1" fontId="26" applyFont="1" fillId="0" borderId="0" applyAlignment="1" applyProtection="1">
      <alignment vertical="center"/>
      <protection locked="0"/>
    </xf>
    <xf numFmtId="181" applyNumberFormat="1" fontId="27" applyFont="1" fillId="0" borderId="0" applyAlignment="1" applyProtection="1">
      <alignment vertical="center"/>
      <protection locked="0"/>
    </xf>
    <xf numFmtId="0" fontId="0" fillId="0" borderId="0" applyAlignment="1" applyProtection="1">
      <alignment vertical="center"/>
      <protection locked="0"/>
    </xf>
    <xf numFmtId="0" fontId="0" fillId="0" borderId="0" applyAlignment="1" applyProtection="1">
      <alignment horizontal="center" vertical="center"/>
      <protection locked="0"/>
    </xf>
    <xf numFmtId="181" applyNumberFormat="1" fontId="0" fillId="0" borderId="0" applyAlignment="1" applyProtection="1">
      <alignment vertical="center"/>
      <protection locked="0"/>
    </xf>
    <xf numFmtId="0" fontId="28" applyFont="1" fillId="0" borderId="0" applyAlignment="1" applyProtection="1">
      <alignment vertical="center"/>
      <protection locked="0"/>
    </xf>
    <xf numFmtId="0" fontId="29" applyFont="1" fillId="0" borderId="0" applyAlignment="1" applyProtection="1">
      <alignment vertical="center"/>
      <protection locked="0"/>
    </xf>
    <xf numFmtId="0" fontId="30" applyFont="1" fillId="0" borderId="0" applyAlignment="1">
      <alignment horizontal="center" vertical="center" wrapText="1"/>
    </xf>
    <xf numFmtId="0" fontId="20" applyFont="1" fillId="0" borderId="0" applyAlignment="1" applyProtection="1">
      <alignment vertical="center"/>
      <protection locked="0"/>
    </xf>
    <xf numFmtId="0" fontId="25" applyFont="1" fillId="0" borderId="0" applyAlignment="1" applyProtection="1">
      <alignment vertical="center"/>
      <protection locked="0"/>
    </xf>
    <xf numFmtId="0" fontId="22" applyFont="1" fillId="0" borderId="0" applyAlignment="1" applyProtection="1">
      <alignment horizontal="center" vertical="center"/>
      <protection locked="0"/>
    </xf>
    <xf numFmtId="0" fontId="26" applyFont="1" fillId="0" borderId="26" applyBorder="1" applyAlignment="1" applyProtection="1">
      <alignment horizontal="center" vertical="center"/>
      <protection locked="0"/>
    </xf>
    <xf numFmtId="0" fontId="26" applyFont="1" fillId="0" borderId="27" applyBorder="1" applyAlignment="1" applyProtection="1">
      <alignment horizontal="center" vertical="center" wrapText="1"/>
      <protection locked="0"/>
    </xf>
    <xf numFmtId="0" fontId="26" applyFont="1" fillId="0" borderId="28" applyBorder="1" applyAlignment="1" applyProtection="1">
      <alignment horizontal="right" vertical="center"/>
      <protection locked="0"/>
    </xf>
    <xf numFmtId="0" fontId="26" applyFont="1" fillId="0" borderId="29" applyBorder="1" applyAlignment="1">
      <alignment vertical="center" wrapText="1"/>
    </xf>
    <xf numFmtId="0" fontId="26" applyFont="1" fillId="0" borderId="30" applyBorder="1" applyAlignment="1" applyProtection="1">
      <alignment horizontal="center" vertical="center"/>
      <protection locked="0"/>
    </xf>
    <xf numFmtId="0" fontId="26" applyFont="1" fillId="0" borderId="31" applyBorder="1" applyAlignment="1" applyProtection="1">
      <alignment horizontal="right" vertical="center"/>
      <protection locked="0"/>
    </xf>
    <xf numFmtId="0" fontId="22" applyFont="1" fillId="0" borderId="32" applyBorder="1" applyAlignment="1" applyProtection="1">
      <alignment horizontal="center" vertical="center" wrapText="1"/>
      <protection locked="0"/>
    </xf>
    <xf numFmtId="0" fontId="22" applyFont="1" fillId="0" borderId="33" applyBorder="1" applyAlignment="1" applyProtection="1">
      <alignment horizontal="right" vertical="center"/>
      <protection locked="0"/>
    </xf>
    <xf numFmtId="0" fontId="22" applyFont="1" fillId="0" borderId="34" applyBorder="1" applyAlignment="1">
      <alignment vertical="center" wrapText="1"/>
    </xf>
    <xf numFmtId="0" fontId="22" applyFont="1" fillId="0" borderId="35" applyBorder="1" applyAlignment="1" applyProtection="1">
      <alignment vertical="center" wrapText="1"/>
      <protection locked="0"/>
    </xf>
    <xf numFmtId="0" fontId="22" applyFont="1" fillId="0" borderId="36" applyBorder="1" applyAlignment="1" applyProtection="1">
      <alignment horizontal="center" vertical="center"/>
      <protection locked="0"/>
    </xf>
    <xf numFmtId="0" fontId="22" applyFont="1" fillId="0" borderId="34" applyBorder="1" applyAlignment="1" applyProtection="1">
      <alignment vertical="center" wrapText="1"/>
      <protection locked="0"/>
    </xf>
    <xf numFmtId="0" fontId="22" applyFont="1" fillId="0" borderId="38" applyBorder="1" applyAlignment="1" applyProtection="1">
      <alignment horizontal="left" vertical="center" wrapText="1"/>
      <protection locked="0"/>
    </xf>
    <xf numFmtId="0" fontId="22" applyFont="1" fillId="0" borderId="39" applyBorder="1" applyAlignment="1" applyProtection="1">
      <alignment horizontal="right" vertical="center"/>
      <protection locked="0"/>
    </xf>
    <xf numFmtId="0" fontId="22" applyFont="1" fillId="0" borderId="40" applyBorder="1" applyAlignment="1">
      <alignment vertical="center" wrapText="1"/>
    </xf>
    <xf numFmtId="0" fontId="22" applyFont="1" fillId="0" borderId="41" applyBorder="1" applyAlignment="1" applyProtection="1">
      <alignment horizontal="left" vertical="center" wrapText="1"/>
      <protection locked="0"/>
    </xf>
    <xf numFmtId="181" applyNumberFormat="1" fontId="22" applyFont="1" fillId="0" borderId="42" applyBorder="1" applyAlignment="1" applyProtection="1">
      <alignment vertical="center"/>
      <protection locked="0"/>
    </xf>
    <xf numFmtId="0" fontId="22" applyFont="1" fillId="0" borderId="36" applyBorder="1" applyAlignment="1">
      <alignment horizontal="center" vertical="center"/>
    </xf>
    <xf numFmtId="0" fontId="31" applyFont="1" fillId="0" borderId="44" applyBorder="1" applyAlignment="1" applyProtection="1">
      <alignment horizontal="center" vertical="center"/>
      <protection locked="0"/>
    </xf>
    <xf numFmtId="0" fontId="31" applyFont="1" fillId="0" borderId="45" applyBorder="1" applyAlignment="1" applyProtection="1">
      <alignment horizontal="right" vertical="center"/>
      <protection locked="0"/>
    </xf>
    <xf numFmtId="0" fontId="31" applyFont="1" fillId="0" borderId="46" applyBorder="1" applyAlignment="1" applyProtection="1">
      <alignment vertical="center" wrapText="1"/>
      <protection locked="0"/>
    </xf>
    <xf numFmtId="0" fontId="31" applyFont="1" fillId="0" borderId="44" applyBorder="1" applyAlignment="1">
      <alignment horizontal="center" vertical="center"/>
    </xf>
    <xf numFmtId="0" fontId="22" applyFont="1" fillId="0" borderId="48" applyBorder="1" applyAlignment="1" applyProtection="1">
      <alignment vertical="center"/>
      <protection locked="0"/>
    </xf>
    <xf numFmtId="0" fontId="20" applyFont="1" fillId="0" borderId="49" applyBorder="1" applyAlignment="1">
      <alignment horizontal="right" vertical="center"/>
    </xf>
    <xf numFmtId="0" fontId="22" applyFont="1" fillId="0" borderId="32" applyBorder="1" applyAlignment="1">
      <alignment horizontal="center" vertical="center" wrapText="1"/>
    </xf>
    <xf numFmtId="181" applyNumberFormat="1" fontId="22" applyFont="1" fillId="0" borderId="51" applyBorder="1" applyAlignment="1" applyProtection="1">
      <alignment horizontal="center" vertical="center"/>
      <protection locked="0"/>
    </xf>
    <xf numFmtId="0" fontId="22" applyFont="1" fillId="0" borderId="52" applyBorder="1" applyAlignment="1" applyProtection="1">
      <alignment vertical="center"/>
      <protection locked="0"/>
    </xf>
    <xf numFmtId="0" fontId="22" applyFont="1" fillId="0" borderId="53" applyBorder="1" applyAlignment="1">
      <alignment horizontal="center" vertical="center" wrapText="1"/>
    </xf>
    <xf numFmtId="0" fontId="22" applyFont="1" fillId="0" borderId="54" applyBorder="1" applyAlignment="1" applyProtection="1">
      <alignment horizontal="center" vertical="center"/>
      <protection locked="0"/>
    </xf>
    <xf numFmtId="0" fontId="22" applyFont="1" fillId="0" borderId="0" applyAlignment="1" applyProtection="1">
      <alignment horizontal="right" vertical="center"/>
      <protection locked="0"/>
    </xf>
    <xf numFmtId="0" fontId="26" applyFont="1" fillId="0" borderId="0" applyAlignment="1" applyProtection="1">
      <alignment vertical="center"/>
      <protection locked="0"/>
    </xf>
    <xf numFmtId="0" fontId="26" applyFont="1" fillId="0" borderId="55" applyBorder="1" applyAlignment="1" applyProtection="1">
      <alignment vertical="center"/>
      <protection locked="0"/>
    </xf>
    <xf numFmtId="0" fontId="31" applyFont="1" fillId="0" borderId="56" applyBorder="1" applyAlignment="1" applyProtection="1">
      <alignment vertical="center"/>
      <protection locked="0"/>
    </xf>
    <xf numFmtId="0" fontId="27" applyFont="1" fillId="0" borderId="0" applyAlignment="1" applyProtection="1">
      <alignment vertical="center"/>
      <protection locked="0"/>
    </xf>
    <xf numFmtId="0" fontId="22" applyFont="1" fillId="0" borderId="40" applyBorder="1" applyAlignment="1" applyProtection="1">
      <alignment vertical="center" wrapText="1"/>
      <protection locked="0"/>
    </xf>
    <xf numFmtId="0" fontId="0" fillId="0" borderId="0" applyAlignment="1"/>
    <xf numFmtId="0" fontId="23" applyFont="1" fillId="0" borderId="0" applyAlignment="1">
      <alignment horizontal="center" vertical="center" wrapText="1"/>
    </xf>
    <xf numFmtId="0" fontId="30" applyFont="1" fillId="0" borderId="0" applyAlignment="1">
      <alignment horizontal="center" vertical="center" wrapText="1"/>
    </xf>
    <xf numFmtId="0" fontId="22" applyFont="1" fillId="0" borderId="0" applyAlignment="1" applyProtection="1">
      <alignment horizontal="right" vertical="center"/>
      <protection locked="0"/>
    </xf>
    <xf numFmtId="0" fontId="22" applyFont="1" fillId="0" borderId="0" applyAlignment="1" applyProtection="1">
      <alignment horizontal="center" vertical="center"/>
      <protection locked="0"/>
    </xf>
    <xf numFmtId="0" fontId="26" applyFont="1" fillId="0" borderId="58" applyBorder="1" applyAlignment="1" applyProtection="1">
      <alignment horizontal="center" vertical="center"/>
      <protection locked="0"/>
    </xf>
    <xf numFmtId="0" fontId="32" applyFont="1" fillId="24" applyFill="1" borderId="0" applyAlignment="1"/>
    <xf numFmtId="0" fontId="33" applyFont="1" fillId="25" applyFill="1" borderId="0" applyAlignment="1"/>
    <xf numFmtId="0" fontId="34" applyFont="1" fillId="26" applyFill="1" borderId="0" applyAlignment="1"/>
    <xf numFmtId="0" fontId="35" applyFont="1" fillId="27" applyFill="1" borderId="59" applyBorder="1" applyAlignment="1"/>
    <xf numFmtId="0" fontId="36" applyFont="1" fillId="28" applyFill="1" borderId="60" applyBorder="1" applyAlignment="1"/>
    <xf numFmtId="0" fontId="37" applyFont="1" fillId="0" borderId="0" applyAlignment="1"/>
    <xf numFmtId="0" fontId="38" applyFont="1" fillId="0" borderId="0" applyAlignment="1"/>
    <xf numFmtId="0" fontId="35" applyFont="1" fillId="0" borderId="61" applyBorder="1" applyAlignment="1"/>
    <xf numFmtId="0" fontId="39" applyFont="1" fillId="27" applyFill="1" borderId="62" applyBorder="1" applyAlignment="1"/>
    <xf numFmtId="0" fontId="40" applyFont="1" fillId="29" applyFill="1" borderId="63" applyBorder="1" applyAlignment="1"/>
    <xf numFmtId="0" fontId="0" fillId="30" applyFill="1" borderId="64" applyBorder="1" applyAlignment="1"/>
    <xf numFmtId="0" fontId="41" applyFont="1" fillId="0" borderId="0" applyAlignment="1"/>
    <xf numFmtId="0" fontId="42" applyFont="1" fillId="0" borderId="65" applyBorder="1" applyAlignment="1"/>
    <xf numFmtId="0" fontId="43" applyFont="1" fillId="0" borderId="66" applyBorder="1" applyAlignment="1"/>
    <xf numFmtId="0" fontId="44" applyFont="1" fillId="0" borderId="67" applyBorder="1" applyAlignment="1"/>
    <xf numFmtId="0" fontId="44" applyFont="1" fillId="0" borderId="0" applyAlignment="1"/>
    <xf numFmtId="0" fontId="45" applyFont="1" fillId="0" borderId="68" applyBorder="1" applyAlignment="1"/>
    <xf numFmtId="0" fontId="46" applyFont="1" fillId="31" applyFill="1" borderId="0" applyAlignment="1"/>
    <xf numFmtId="0" fontId="46" applyFont="1" fillId="32" applyFill="1" borderId="0" applyAlignment="1"/>
    <xf numFmtId="0" fontId="46" applyFont="1" fillId="33" applyFill="1" borderId="0" applyAlignment="1"/>
    <xf numFmtId="0" fontId="46" applyFont="1" fillId="34" applyFill="1" borderId="0" applyAlignment="1"/>
    <xf numFmtId="0" fontId="46" applyFont="1" fillId="35" applyFill="1" borderId="0" applyAlignment="1"/>
    <xf numFmtId="0" fontId="46" applyFont="1" fillId="36" applyFill="1" borderId="0" applyAlignment="1"/>
    <xf numFmtId="0" fontId="46" applyFont="1" fillId="37" applyFill="1" borderId="0" applyAlignment="1"/>
    <xf numFmtId="0" fontId="46" applyFont="1" fillId="38" applyFill="1" borderId="0" applyAlignment="1"/>
    <xf numFmtId="0" fontId="46" applyFont="1" fillId="39" applyFill="1" borderId="0" applyAlignment="1"/>
    <xf numFmtId="0" fontId="46" applyFont="1" fillId="40" applyFill="1" borderId="0" applyAlignment="1"/>
    <xf numFmtId="0" fontId="46" applyFont="1" fillId="41" applyFill="1" borderId="0" applyAlignment="1"/>
    <xf numFmtId="0" fontId="46" applyFont="1" fillId="42" applyFill="1" borderId="0" applyAlignment="1"/>
    <xf numFmtId="0" fontId="47" applyFont="1" fillId="43" applyFill="1" borderId="0" applyAlignment="1"/>
    <xf numFmtId="0" fontId="47" applyFont="1" fillId="44" applyFill="1" borderId="0" applyAlignment="1"/>
    <xf numFmtId="0" fontId="47" applyFont="1" fillId="45" applyFill="1" borderId="0" applyAlignment="1"/>
    <xf numFmtId="0" fontId="47" applyFont="1" fillId="46" applyFill="1" borderId="0" applyAlignment="1"/>
    <xf numFmtId="0" fontId="47" applyFont="1" fillId="47" applyFill="1" borderId="0" applyAlignment="1"/>
    <xf numFmtId="0" fontId="47" applyFont="1" fillId="48" applyFill="1" borderId="0" applyAlignment="1"/>
    <xf numFmtId="0" fontId="47" applyFont="1" fillId="49" applyFill="1" borderId="0" applyAlignment="1"/>
    <xf numFmtId="0" fontId="47" applyFont="1" fillId="50" applyFill="1" borderId="0" applyAlignment="1"/>
    <xf numFmtId="0" fontId="47" applyFont="1" fillId="51" applyFill="1" borderId="0" applyAlignment="1"/>
    <xf numFmtId="0" fontId="47" applyFont="1" fillId="52" applyFill="1" borderId="0" applyAlignment="1"/>
    <xf numFmtId="0" fontId="47" applyFont="1" fillId="53" applyFill="1" borderId="0" applyAlignment="1"/>
    <xf numFmtId="0" fontId="47" applyFont="1" fillId="54" applyFill="1" borderId="0" applyAlignment="1"/>
    <xf numFmtId="179" applyNumberFormat="1" fontId="0" fillId="0" borderId="0" applyAlignment="1"/>
    <xf numFmtId="177" applyNumberFormat="1" fontId="0" fillId="0" borderId="0" applyAlignment="1"/>
    <xf numFmtId="180" applyNumberFormat="1" fontId="0" fillId="0" borderId="0" applyAlignment="1"/>
    <xf numFmtId="176" applyNumberFormat="1" fontId="0" fillId="0" borderId="0" applyAlignment="1"/>
    <xf numFmtId="182" applyNumberFormat="1" fontId="0" fillId="0" borderId="0" applyAlignment="1"/>
    <xf numFmtId="0" fontId="20" applyFont="1" fillId="0" borderId="0" applyAlignment="1">
      <alignment horizontal="center"/>
    </xf>
    <xf numFmtId="0" fontId="20" applyFont="1" fillId="0" borderId="0" applyAlignment="1"/>
    <xf numFmtId="0" fontId="3" applyFont="1" fillId="0" borderId="18" applyBorder="1" applyAlignment="1">
      <alignment vertical="center" wrapText="1"/>
    </xf>
    <xf numFmtId="0" fontId="3" applyFont="1" fillId="0" borderId="14" applyBorder="1" applyAlignment="1">
      <alignment horizontal="center" vertical="center"/>
    </xf>
    <xf numFmtId="0" fontId="3" applyFont="1" fillId="0" borderId="15" applyBorder="1" applyAlignment="1">
      <alignment horizontal="center" vertical="center" wrapText="1"/>
    </xf>
    <xf numFmtId="0" fontId="20" applyFont="1" fillId="0" borderId="17" applyBorder="1" applyAlignment="1">
      <alignment horizontal="left" vertical="center" wrapText="1"/>
    </xf>
    <xf numFmtId="0" fontId="17" applyFont="1" fillId="0" borderId="11" applyBorder="1" applyAlignment="1">
      <alignment horizontal="center" vertical="center"/>
    </xf>
    <xf numFmtId="0" fontId="3" applyFont="1" fillId="0" borderId="0" applyAlignment="1">
      <alignment vertical="center"/>
    </xf>
    <xf numFmtId="0" fontId="3" applyFont="1" fillId="0" borderId="20" applyBorder="1" applyAlignment="1">
      <alignment vertical="center"/>
    </xf>
    <xf numFmtId="0" fontId="20" applyFont="1" fillId="0" borderId="19" applyBorder="1" applyAlignment="1">
      <alignment horizontal="center" vertical="center" wrapText="1"/>
    </xf>
    <xf numFmtId="0" fontId="20" applyFont="1" fillId="0" borderId="25" applyBorder="1" applyAlignment="1">
      <alignment vertical="center" wrapText="1"/>
    </xf>
    <xf numFmtId="0" fontId="20" applyFont="1" fillId="0" borderId="23" applyBorder="1" applyAlignment="1">
      <alignment horizontal="left" vertical="center"/>
    </xf>
    <xf numFmtId="0" fontId="20" applyFont="1" fillId="0" borderId="22" applyBorder="1" applyAlignment="1">
      <alignment horizontal="center" vertical="center"/>
    </xf>
    <xf numFmtId="0" fontId="20" applyFont="1" fillId="0" borderId="17" applyBorder="1" applyAlignment="1">
      <alignment horizontal="left" vertical="center" wrapText="1"/>
    </xf>
    <xf numFmtId="0" fontId="20" applyFont="1" fillId="0" borderId="19" applyBorder="1" applyAlignment="1">
      <alignment horizontal="center" vertical="center" wrapText="1"/>
    </xf>
    <xf numFmtId="0" fontId="3" applyFont="1" fillId="0" borderId="16" applyBorder="1" applyAlignment="1">
      <alignment horizontal="left" vertical="center" wrapText="1"/>
    </xf>
    <xf numFmtId="0" fontId="3" applyFont="1" fillId="0" borderId="13" applyBorder="1" applyAlignment="1">
      <alignment horizontal="left" vertical="center"/>
    </xf>
    <xf numFmtId="0" fontId="17" applyFont="1" fillId="0" borderId="0" applyAlignment="1">
      <alignment vertical="center"/>
    </xf>
    <xf numFmtId="0" fontId="17" applyFont="1" fillId="0" borderId="12" applyBorder="1" applyAlignment="1">
      <alignment horizontal="center" vertical="center" wrapText="1"/>
    </xf>
    <xf numFmtId="0" fontId="3" applyFont="1" fillId="0" borderId="0" applyAlignment="1">
      <alignment horizontal="right" vertical="center"/>
    </xf>
    <xf numFmtId="0" fontId="24" applyFont="1" fillId="0" borderId="0" applyAlignment="1">
      <alignment horizontal="center" vertical="center"/>
    </xf>
    <xf numFmtId="0" fontId="3" applyFont="1" fillId="0" borderId="0" applyAlignment="1">
      <alignment horizontal="center" vertical="center"/>
    </xf>
    <xf numFmtId="0" fontId="23" applyFont="1" fillId="0" borderId="0" applyAlignment="1">
      <alignment horizontal="center" vertical="center" wrapText="1"/>
    </xf>
    <xf numFmtId="0" fontId="22" applyFont="1" fillId="0" borderId="0" applyAlignment="1" applyProtection="1">
      <alignment vertical="center"/>
      <protection locked="0"/>
    </xf>
    <xf numFmtId="0" fontId="21" applyFont="1" fillId="0" borderId="0" applyAlignment="1" applyProtection="1">
      <alignment vertical="center"/>
      <protection locked="0"/>
    </xf>
    <xf numFmtId="181" applyNumberFormat="1" fontId="0" fillId="0" borderId="0" applyAlignment="1" applyProtection="1">
      <alignment vertical="center"/>
      <protection locked="0"/>
    </xf>
    <xf numFmtId="0" fontId="22" applyFont="1" fillId="0" borderId="40" applyBorder="1" applyAlignment="1" applyProtection="1">
      <alignment vertical="center" wrapText="1"/>
      <protection locked="0"/>
    </xf>
    <xf numFmtId="0" fontId="22" applyFont="1" fillId="0" borderId="54" applyBorder="1" applyAlignment="1" applyProtection="1">
      <alignment horizontal="center" vertical="center"/>
      <protection locked="0"/>
    </xf>
    <xf numFmtId="0" fontId="22" applyFont="1" fillId="0" borderId="53" applyBorder="1" applyAlignment="1">
      <alignment horizontal="center" vertical="center" wrapText="1"/>
    </xf>
    <xf numFmtId="0" fontId="22" applyFont="1" fillId="0" borderId="38" applyBorder="1" applyAlignment="1" applyProtection="1">
      <alignment horizontal="left" vertical="center" wrapText="1"/>
      <protection locked="0"/>
    </xf>
    <xf numFmtId="0" fontId="22" applyFont="1" fillId="0" borderId="52" applyBorder="1" applyAlignment="1" applyProtection="1">
      <alignment vertical="center"/>
      <protection locked="0"/>
    </xf>
    <xf numFmtId="181" applyNumberFormat="1" fontId="22" applyFont="1" fillId="0" borderId="0" applyAlignment="1" applyProtection="1">
      <alignment vertical="center"/>
      <protection locked="0"/>
    </xf>
    <xf numFmtId="0" fontId="22" applyFont="1" fillId="0" borderId="34" applyBorder="1" applyAlignment="1" applyProtection="1">
      <alignment vertical="center" wrapText="1"/>
      <protection locked="0"/>
    </xf>
    <xf numFmtId="0" fontId="22" applyFont="1" fillId="0" borderId="36" applyBorder="1" applyAlignment="1" applyProtection="1">
      <alignment horizontal="center" vertical="center"/>
      <protection locked="0"/>
    </xf>
    <xf numFmtId="0" fontId="22" applyFont="1" fillId="0" borderId="32" applyBorder="1" applyAlignment="1">
      <alignment horizontal="center" vertical="center" wrapText="1"/>
    </xf>
    <xf numFmtId="0" fontId="22" applyFont="1" fillId="0" borderId="32" applyBorder="1" applyAlignment="1" applyProtection="1">
      <alignment horizontal="center" vertical="center" wrapText="1"/>
      <protection locked="0"/>
    </xf>
    <xf numFmtId="0" fontId="22" applyFont="1" fillId="0" borderId="48" applyBorder="1" applyAlignment="1" applyProtection="1">
      <alignment vertical="center"/>
      <protection locked="0"/>
    </xf>
    <xf numFmtId="181" applyNumberFormat="1" fontId="22" applyFont="1" fillId="0" borderId="42" applyBorder="1" applyAlignment="1" applyProtection="1">
      <alignment vertical="center"/>
      <protection locked="0"/>
    </xf>
    <xf numFmtId="181" applyNumberFormat="1" fontId="22" applyFont="1" fillId="0" borderId="51" applyBorder="1" applyAlignment="1" applyProtection="1">
      <alignment horizontal="center" vertical="center"/>
      <protection locked="0"/>
    </xf>
    <xf numFmtId="0" fontId="22" applyFont="1" fillId="0" borderId="34" applyBorder="1" applyAlignment="1">
      <alignment vertical="center" wrapText="1"/>
    </xf>
    <xf numFmtId="0" fontId="20" applyFont="1" fillId="0" borderId="49" applyBorder="1" applyAlignment="1">
      <alignment horizontal="right" vertical="center"/>
    </xf>
    <xf numFmtId="0" fontId="22" applyFont="1" fillId="0" borderId="33" applyBorder="1" applyAlignment="1" applyProtection="1">
      <alignment horizontal="right" vertical="center"/>
      <protection locked="0"/>
    </xf>
    <xf numFmtId="0" fontId="27" applyFont="1" fillId="0" borderId="0" applyAlignment="1" applyProtection="1">
      <alignment vertical="center"/>
      <protection locked="0"/>
    </xf>
    <xf numFmtId="0" fontId="31" applyFont="1" fillId="0" borderId="56" applyBorder="1" applyAlignment="1" applyProtection="1">
      <alignment vertical="center"/>
      <protection locked="0"/>
    </xf>
    <xf numFmtId="0" fontId="31" applyFont="1" fillId="0" borderId="44" applyBorder="1" applyAlignment="1" applyProtection="1">
      <alignment horizontal="center" vertical="center"/>
      <protection locked="0"/>
    </xf>
    <xf numFmtId="0" fontId="31" applyFont="1" fillId="0" borderId="44" applyBorder="1" applyAlignment="1">
      <alignment horizontal="center" vertical="center"/>
    </xf>
    <xf numFmtId="0" fontId="31" applyFont="1" fillId="0" borderId="46" applyBorder="1" applyAlignment="1" applyProtection="1">
      <alignment vertical="center" wrapText="1"/>
      <protection locked="0"/>
    </xf>
    <xf numFmtId="0" fontId="31" applyFont="1" fillId="0" borderId="45" applyBorder="1" applyAlignment="1" applyProtection="1">
      <alignment horizontal="right" vertical="center"/>
      <protection locked="0"/>
    </xf>
    <xf numFmtId="181" applyNumberFormat="1" fontId="27" applyFont="1" fillId="0" borderId="0" applyAlignment="1" applyProtection="1">
      <alignment vertical="center"/>
      <protection locked="0"/>
    </xf>
    <xf numFmtId="0" fontId="22" applyFont="1" fillId="0" borderId="36" applyBorder="1" applyAlignment="1">
      <alignment horizontal="center" vertical="center"/>
    </xf>
    <xf numFmtId="0" fontId="22" applyFont="1" fillId="0" borderId="41" applyBorder="1" applyAlignment="1" applyProtection="1">
      <alignment horizontal="left" vertical="center" wrapText="1"/>
      <protection locked="0"/>
    </xf>
    <xf numFmtId="0" fontId="22" applyFont="1" fillId="0" borderId="40" applyBorder="1" applyAlignment="1">
      <alignment vertical="center" wrapText="1"/>
    </xf>
    <xf numFmtId="0" fontId="22" applyFont="1" fillId="0" borderId="39" applyBorder="1" applyAlignment="1" applyProtection="1">
      <alignment horizontal="right" vertical="center"/>
      <protection locked="0"/>
    </xf>
    <xf numFmtId="0" fontId="22" applyFont="1" fillId="0" borderId="35" applyBorder="1" applyAlignment="1" applyProtection="1">
      <alignment vertical="center" wrapText="1"/>
      <protection locked="0"/>
    </xf>
    <xf numFmtId="0" fontId="26" applyFont="1" fillId="0" borderId="0" applyAlignment="1" applyProtection="1">
      <alignment vertical="center"/>
      <protection locked="0"/>
    </xf>
    <xf numFmtId="0" fontId="26" applyFont="1" fillId="0" borderId="55" applyBorder="1" applyAlignment="1" applyProtection="1">
      <alignment vertical="center"/>
      <protection locked="0"/>
    </xf>
    <xf numFmtId="0" fontId="26" applyFont="1" fillId="0" borderId="26" applyBorder="1" applyAlignment="1" applyProtection="1">
      <alignment horizontal="center" vertical="center"/>
      <protection locked="0"/>
    </xf>
    <xf numFmtId="0" fontId="26" applyFont="1" fillId="0" borderId="27" applyBorder="1" applyAlignment="1" applyProtection="1">
      <alignment horizontal="center" vertical="center" wrapText="1"/>
      <protection locked="0"/>
    </xf>
    <xf numFmtId="0" fontId="26" applyFont="1" fillId="0" borderId="31" applyBorder="1" applyAlignment="1" applyProtection="1">
      <alignment horizontal="right" vertical="center"/>
      <protection locked="0"/>
    </xf>
    <xf numFmtId="0" fontId="26" applyFont="1" fillId="0" borderId="28" applyBorder="1" applyAlignment="1" applyProtection="1">
      <alignment horizontal="right" vertical="center"/>
      <protection locked="0"/>
    </xf>
    <xf numFmtId="0" fontId="26" applyFont="1" fillId="0" borderId="30" applyBorder="1" applyAlignment="1" applyProtection="1">
      <alignment horizontal="center" vertical="center"/>
      <protection locked="0"/>
    </xf>
    <xf numFmtId="181" applyNumberFormat="1" fontId="26" applyFont="1" fillId="0" borderId="0" applyAlignment="1" applyProtection="1">
      <alignment vertical="center"/>
      <protection locked="0"/>
    </xf>
    <xf numFmtId="0" fontId="26" applyFont="1" fillId="0" borderId="29" applyBorder="1" applyAlignment="1">
      <alignment vertical="center" wrapText="1"/>
    </xf>
    <xf numFmtId="0" fontId="26" applyFont="1" fillId="0" borderId="58" applyBorder="1" applyAlignment="1" applyProtection="1">
      <alignment horizontal="center" vertical="center"/>
      <protection locked="0"/>
    </xf>
    <xf numFmtId="0" fontId="22" applyFont="1" fillId="0" borderId="0" applyAlignment="1" applyProtection="1">
      <alignment horizontal="right" vertical="center"/>
      <protection locked="0"/>
    </xf>
    <xf numFmtId="0" fontId="22" applyFont="1" fillId="0" borderId="0" applyAlignment="1" applyProtection="1">
      <alignment horizontal="center" vertical="center"/>
      <protection locked="0"/>
    </xf>
    <xf numFmtId="0" fontId="25" applyFont="1" fillId="0" borderId="0" applyAlignment="1" applyProtection="1">
      <alignment vertical="center"/>
      <protection locked="0"/>
    </xf>
    <xf numFmtId="0" fontId="20" applyFont="1" fillId="0" borderId="0" applyAlignment="1" applyProtection="1">
      <alignment vertical="center"/>
      <protection locked="0"/>
    </xf>
    <xf numFmtId="0" fontId="30" applyFont="1" fillId="0" borderId="0" applyAlignment="1">
      <alignment horizontal="center" vertical="center" wrapText="1"/>
    </xf>
    <xf numFmtId="181" applyNumberFormat="1" fontId="25" applyFont="1" fillId="0" borderId="0" applyAlignment="1" applyProtection="1">
      <alignment vertical="center"/>
      <protection locked="0"/>
    </xf>
    <xf numFmtId="0" fontId="29" applyFont="1" fillId="0" borderId="0" applyAlignment="1" applyProtection="1">
      <alignment vertical="center"/>
      <protection locked="0"/>
    </xf>
    <xf numFmtId="0" fontId="28" applyFont="1" fillId="0" borderId="0" applyAlignment="1" applyProtection="1">
      <alignment vertical="center"/>
      <protection locked="0"/>
    </xf>
    <xf numFmtId="0" fontId="0" fillId="0" borderId="0" applyAlignment="1" applyProtection="1">
      <alignment vertical="center"/>
      <protection locked="0"/>
    </xf>
    <xf numFmtId="0" fontId="0" fillId="0" borderId="0" applyAlignment="1" applyProtection="1">
      <alignment horizontal="center" vertical="center"/>
      <protection locked="0"/>
    </xf>
    <xf numFmtId="0" fontId="48" applyFont="1" fillId="0" borderId="0" applyAlignment="1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K19"/>
  <sheetViews>
    <sheetView showZeros="0" zoomScale="115" zoomScaleNormal="115" topLeftCell="A1" workbookViewId="0">
      <pane ySplit="6" topLeftCell="A7" activePane="bottomLeft" state="frozen"/>
      <selection activeCell="A1" activeCellId="0" sqref="A1"/>
      <selection pane="bottomLeft" activeCell="I10" activeCellId="0" sqref="I10"/>
    </sheetView>
  </sheetViews>
  <sheetFormatPr defaultRowHeight="14.25" defaultColWidth="9.0" x14ac:dyDescent="0.15"/>
  <cols>
    <col min="1" max="1" width="22.375" customWidth="1" style="248"/>
    <col min="2" max="2" width="7.875" customWidth="1" style="248"/>
    <col min="3" max="3" width="7.625" customWidth="1" style="248"/>
    <col min="4" max="4" width="7.5" customWidth="1" style="248"/>
    <col min="5" max="5" width="9.625" customWidth="1" style="248"/>
    <col min="6" max="6" width="23.25" customWidth="1" style="248"/>
    <col min="7" max="7" width="8.625" customWidth="1" style="249"/>
    <col min="8" max="8" width="7.5" customWidth="1" style="249"/>
    <col min="9" max="9" width="8.5" customWidth="1" style="249"/>
    <col min="10" max="10" width="25.875" customWidth="1" style="248"/>
    <col min="11" max="11" width="9.0" style="248"/>
    <col min="12" max="16384" width="9.0" style="201"/>
  </cols>
  <sheetData>
    <row r="1" spans="1:2" ht="20.25" customHeight="1" x14ac:dyDescent="0.15">
      <c r="A1" s="247" t="s">
        <v>0</v>
      </c>
      <c r="B1" s="246"/>
    </row>
    <row r="2" spans="1:11" s="245" customFormat="1" ht="21.0" customHeight="1" x14ac:dyDescent="0.15">
      <c r="A2" s="244" t="s">
        <v>1</v>
      </c>
      <c r="B2" s="244"/>
      <c r="C2" s="244"/>
      <c r="D2" s="244"/>
      <c r="E2" s="244"/>
      <c r="F2" s="244"/>
      <c r="G2" s="244"/>
      <c r="H2" s="244"/>
      <c r="I2" s="244"/>
      <c r="J2" s="244"/>
      <c r="K2" s="242"/>
    </row>
    <row r="3" spans="1:10" ht="16.5" customHeight="1" x14ac:dyDescent="0.15">
      <c r="A3" s="243"/>
      <c r="B3" s="242"/>
      <c r="H3" s="241" t="s">
        <v>2</v>
      </c>
      <c r="I3" s="241"/>
      <c r="J3" s="240"/>
    </row>
    <row r="4" spans="1:11" s="207" customFormat="1" ht="16.0" customHeight="1" x14ac:dyDescent="0.15">
      <c r="A4" s="239" t="s">
        <v>3</v>
      </c>
      <c r="B4" s="239"/>
      <c r="C4" s="239"/>
      <c r="D4" s="239"/>
      <c r="E4" s="239"/>
      <c r="F4" s="239" t="s">
        <v>4</v>
      </c>
      <c r="G4" s="239"/>
      <c r="H4" s="239"/>
      <c r="I4" s="239"/>
      <c r="J4" s="239"/>
      <c r="K4" s="199"/>
    </row>
    <row r="5" spans="1:11" s="207" customFormat="1" ht="36.0" customHeight="1" x14ac:dyDescent="0.15">
      <c r="A5" s="232" t="s">
        <v>5</v>
      </c>
      <c r="B5" s="233" t="s">
        <v>6</v>
      </c>
      <c r="C5" s="233" t="s">
        <v>7</v>
      </c>
      <c r="D5" s="233" t="s">
        <v>8</v>
      </c>
      <c r="E5" s="233" t="s">
        <v>9</v>
      </c>
      <c r="F5" s="233" t="s">
        <v>5</v>
      </c>
      <c r="G5" s="233" t="s">
        <v>6</v>
      </c>
      <c r="H5" s="233" t="s">
        <v>7</v>
      </c>
      <c r="I5" s="233" t="s">
        <v>10</v>
      </c>
      <c r="J5" s="232" t="s">
        <v>9</v>
      </c>
      <c r="K5" s="199"/>
    </row>
    <row r="6" spans="1:11" s="237" customFormat="1" ht="18.0" customHeight="1" x14ac:dyDescent="0.15">
      <c r="A6" s="232" t="s">
        <v>11</v>
      </c>
      <c r="B6" s="235">
        <v>1047942</v>
      </c>
      <c r="C6" s="235">
        <f>C7+C16</f>
        <v>0</v>
      </c>
      <c r="D6" s="235">
        <f>B6+C6</f>
        <v>1047942</v>
      </c>
      <c r="E6" s="238"/>
      <c r="F6" s="233" t="s">
        <v>11</v>
      </c>
      <c r="G6" s="232">
        <f>G7+G16</f>
        <v>1047942</v>
      </c>
      <c r="H6" s="232">
        <f>H7+H16</f>
        <v>0</v>
      </c>
      <c r="I6" s="232">
        <f>G6+H6</f>
        <v>1047942</v>
      </c>
      <c r="J6" s="238"/>
      <c r="K6" s="230"/>
    </row>
    <row r="7" spans="1:11" s="237" customFormat="1" ht="19.0" customHeight="1" x14ac:dyDescent="0.15">
      <c r="A7" s="236" t="s">
        <v>12</v>
      </c>
      <c r="B7" s="234">
        <v>815171</v>
      </c>
      <c r="C7" s="234">
        <f>SUM(C8:C8)</f>
        <v>0</v>
      </c>
      <c r="D7" s="235">
        <f>B7+C7</f>
        <v>815171</v>
      </c>
      <c r="E7" s="234"/>
      <c r="F7" s="233" t="s">
        <v>13</v>
      </c>
      <c r="G7" s="232">
        <v>815171</v>
      </c>
      <c r="H7" s="232"/>
      <c r="I7" s="232">
        <f>G7+H7</f>
        <v>815171</v>
      </c>
      <c r="J7" s="231"/>
      <c r="K7" s="230"/>
    </row>
    <row r="8" spans="1:11" s="207" customFormat="1" ht="23.0" customHeight="1" x14ac:dyDescent="0.15">
      <c r="A8" s="211" t="s">
        <v>14</v>
      </c>
      <c r="B8" s="217"/>
      <c r="C8" s="217"/>
      <c r="D8" s="217"/>
      <c r="E8" s="215"/>
      <c r="F8" s="229" t="s">
        <v>15</v>
      </c>
      <c r="G8" s="209">
        <v>649593</v>
      </c>
      <c r="H8" s="209"/>
      <c r="I8" s="209">
        <v>649593</v>
      </c>
      <c r="J8" s="212"/>
      <c r="K8" s="199"/>
    </row>
    <row r="9" spans="1:11" s="207" customFormat="1" ht="36.0" customHeight="1" x14ac:dyDescent="0.15">
      <c r="A9" s="211"/>
      <c r="B9" s="217"/>
      <c r="C9" s="217"/>
      <c r="D9" s="217"/>
      <c r="E9" s="215"/>
      <c r="F9" s="229" t="s">
        <v>16</v>
      </c>
      <c r="G9" s="209">
        <v>63934</v>
      </c>
      <c r="H9" s="209">
        <v>-13105</v>
      </c>
      <c r="I9" s="209">
        <f>G9+H9</f>
        <v>50829</v>
      </c>
      <c r="J9" s="208" t="s">
        <v>17</v>
      </c>
      <c r="K9" s="199"/>
    </row>
    <row r="10" spans="1:11" s="207" customFormat="1" ht="41.0" customHeight="1" x14ac:dyDescent="0.15">
      <c r="A10" s="211"/>
      <c r="B10" s="217"/>
      <c r="C10" s="217"/>
      <c r="D10" s="217"/>
      <c r="E10" s="215"/>
      <c r="F10" s="208" t="s">
        <v>18</v>
      </c>
      <c r="G10" s="211">
        <v>2410</v>
      </c>
      <c r="H10" s="211">
        <v>1460</v>
      </c>
      <c r="I10" s="211">
        <f>G10+H10</f>
        <v>3870</v>
      </c>
      <c r="J10" s="208" t="s">
        <v>19</v>
      </c>
      <c r="K10" s="199"/>
    </row>
    <row r="11" spans="1:11" s="207" customFormat="1" ht="36.0" customHeight="1" x14ac:dyDescent="0.15">
      <c r="A11" s="205"/>
      <c r="B11" s="228"/>
      <c r="C11" s="228"/>
      <c r="D11" s="228"/>
      <c r="E11" s="227"/>
      <c r="F11" s="208" t="s">
        <v>20</v>
      </c>
      <c r="G11" s="211">
        <v>14775</v>
      </c>
      <c r="H11" s="211">
        <f>800+2580</f>
        <v>3380</v>
      </c>
      <c r="I11" s="211">
        <f>G11+H11</f>
        <v>18155</v>
      </c>
      <c r="J11" s="208" t="s">
        <v>21</v>
      </c>
      <c r="K11" s="199"/>
    </row>
    <row r="12" spans="1:11" s="207" customFormat="1" ht="36.0" customHeight="1" x14ac:dyDescent="0.15">
      <c r="A12" s="226"/>
      <c r="B12" s="217"/>
      <c r="C12" s="217"/>
      <c r="D12" s="217"/>
      <c r="E12" s="215"/>
      <c r="F12" s="208" t="s">
        <v>22</v>
      </c>
      <c r="G12" s="211">
        <v>3545</v>
      </c>
      <c r="H12" s="211">
        <f>1450+980</f>
        <v>2430</v>
      </c>
      <c r="I12" s="211">
        <f>G12+H12</f>
        <v>5975</v>
      </c>
      <c r="J12" s="208" t="s">
        <v>23</v>
      </c>
      <c r="K12" s="199"/>
    </row>
    <row r="13" spans="1:11" s="207" customFormat="1" ht="60.0" customHeight="1" x14ac:dyDescent="0.15">
      <c r="A13" s="213"/>
      <c r="B13" s="213"/>
      <c r="C13" s="213"/>
      <c r="D13" s="213"/>
      <c r="E13" s="213"/>
      <c r="F13" s="208" t="s">
        <v>24</v>
      </c>
      <c r="G13" s="211">
        <v>34800</v>
      </c>
      <c r="H13" s="211">
        <v>-10000</v>
      </c>
      <c r="I13" s="211">
        <f>G13+H13</f>
        <v>24800</v>
      </c>
      <c r="J13" s="208" t="s">
        <v>25</v>
      </c>
      <c r="K13" s="199"/>
    </row>
    <row r="14" spans="1:11" s="207" customFormat="1" ht="204.0" customHeight="1" x14ac:dyDescent="0.15">
      <c r="A14" s="226"/>
      <c r="B14" s="217"/>
      <c r="C14" s="217"/>
      <c r="D14" s="217"/>
      <c r="E14" s="215"/>
      <c r="F14" s="208" t="s">
        <v>26</v>
      </c>
      <c r="G14" s="211">
        <v>52828</v>
      </c>
      <c r="H14" s="211">
        <v>15835</v>
      </c>
      <c r="I14" s="211">
        <v>68663</v>
      </c>
      <c r="J14" s="208" t="s">
        <v>27</v>
      </c>
      <c r="K14" s="199"/>
    </row>
    <row r="15" spans="1:11" s="207" customFormat="1" ht="25.0" customHeight="1" x14ac:dyDescent="0.15">
      <c r="A15" s="226"/>
      <c r="B15" s="217"/>
      <c r="C15" s="217"/>
      <c r="D15" s="217"/>
      <c r="E15" s="215"/>
      <c r="F15" s="208" t="s">
        <v>28</v>
      </c>
      <c r="G15" s="209">
        <v>115000</v>
      </c>
      <c r="H15" s="225"/>
      <c r="I15" s="225">
        <v>115000</v>
      </c>
      <c r="J15" s="208"/>
      <c r="K15" s="199"/>
    </row>
    <row r="16" spans="1:11" s="224" customFormat="1" ht="18.0" customHeight="1" x14ac:dyDescent="0.15">
      <c r="A16" s="220" t="s">
        <v>29</v>
      </c>
      <c r="B16" s="223">
        <v>232771</v>
      </c>
      <c r="C16" s="223"/>
      <c r="D16" s="223">
        <f>B16+C16</f>
        <v>232771</v>
      </c>
      <c r="E16" s="223"/>
      <c r="F16" s="222" t="s">
        <v>30</v>
      </c>
      <c r="G16" s="221">
        <v>232771</v>
      </c>
      <c r="H16" s="221"/>
      <c r="I16" s="220">
        <f>G16+H16</f>
        <v>232771</v>
      </c>
      <c r="J16" s="219"/>
      <c r="K16" s="218"/>
    </row>
    <row r="17" spans="1:11" s="207" customFormat="1" ht="27.0" customHeight="1" x14ac:dyDescent="0.15">
      <c r="A17" s="212"/>
      <c r="B17" s="216"/>
      <c r="C17" s="217"/>
      <c r="D17" s="216"/>
      <c r="E17" s="215"/>
      <c r="F17" s="213" t="s">
        <v>15</v>
      </c>
      <c r="G17" s="210">
        <v>95771</v>
      </c>
      <c r="H17" s="214">
        <f>H18</f>
        <v>5000</v>
      </c>
      <c r="I17" s="210">
        <f>G17+H17</f>
        <v>100771</v>
      </c>
      <c r="J17" s="213"/>
      <c r="K17" s="199"/>
    </row>
    <row r="18" spans="1:11" s="207" customFormat="1" ht="112.0" customHeight="1" x14ac:dyDescent="0.15">
      <c r="A18" s="212"/>
      <c r="B18" s="212"/>
      <c r="C18" s="212"/>
      <c r="D18" s="212"/>
      <c r="E18" s="212"/>
      <c r="F18" s="211" t="s">
        <v>31</v>
      </c>
      <c r="G18" s="210">
        <v>76819</v>
      </c>
      <c r="H18" s="210">
        <v>5000</v>
      </c>
      <c r="I18" s="209">
        <f>G18+H18</f>
        <v>81819</v>
      </c>
      <c r="J18" s="208" t="s">
        <v>32</v>
      </c>
      <c r="K18" s="199"/>
    </row>
    <row r="19" spans="1:11" s="207" customFormat="1" ht="22.0" customHeight="1" x14ac:dyDescent="0.15">
      <c r="A19" s="206" t="s">
        <v>33</v>
      </c>
      <c r="B19" s="206"/>
      <c r="C19" s="206"/>
      <c r="D19" s="206"/>
      <c r="E19" s="206"/>
      <c r="F19" s="205" t="s">
        <v>34</v>
      </c>
      <c r="G19" s="204">
        <v>137000</v>
      </c>
      <c r="H19" s="203">
        <v>-5000</v>
      </c>
      <c r="I19" s="203">
        <f>G19+H19</f>
        <v>132000</v>
      </c>
      <c r="J19" s="202" t="s">
        <v>35</v>
      </c>
      <c r="K19" s="199"/>
    </row>
  </sheetData>
  <sheetProtection/>
  <mergeCells count="4">
    <mergeCell ref="A2:J2"/>
    <mergeCell ref="H3:J3"/>
    <mergeCell ref="A4:E4"/>
    <mergeCell ref="F4:J4"/>
  </mergeCells>
  <phoneticPr fontId="0" type="noConversion"/>
  <printOptions horizontalCentered="1"/>
  <pageMargins left="0.7096334705202598" right="0.7096334705202598" top="0.7499062639521802" bottom="0.7499062639521802" header="0.5096585262478807" footer="0.5096585262478807"/>
  <pageSetup paperSize="9" scale="9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Q27"/>
  <sheetViews>
    <sheetView tabSelected="1" view="pageBreakPreview" zoomScale="100" topLeftCell="A15" workbookViewId="0">
      <selection activeCell="C8" activeCellId="0" sqref="C8"/>
    </sheetView>
  </sheetViews>
  <sheetFormatPr defaultRowHeight="14.25" defaultColWidth="8.875" x14ac:dyDescent="0.15"/>
  <cols>
    <col min="1" max="1" width="5.75" customWidth="1" style="183"/>
    <col min="2" max="2" width="37.875" customWidth="1" style="183"/>
    <col min="3" max="3" width="14.25" customWidth="1" style="197"/>
    <col min="4" max="4" width="9.625" customWidth="1" style="197"/>
    <col min="5" max="5" width="9.125" customWidth="1" style="197"/>
    <col min="6" max="6" width="50.125" customWidth="1" style="183"/>
    <col min="7" max="251" width="8.875" style="183"/>
  </cols>
  <sheetData>
    <row r="1" spans="1:5" s="183" customFormat="1" ht="18.0" customHeight="1" x14ac:dyDescent="0.15">
      <c r="A1" s="200" t="s">
        <v>36</v>
      </c>
      <c r="B1" s="199"/>
      <c r="C1" s="197"/>
      <c r="D1" s="197"/>
      <c r="E1" s="197"/>
    </row>
    <row r="2" spans="1:6" s="183" customFormat="1" ht="24.0" customHeight="1" x14ac:dyDescent="0.15">
      <c r="A2" s="198" t="s">
        <v>37</v>
      </c>
      <c r="B2" s="198"/>
      <c r="C2" s="198"/>
      <c r="D2" s="198"/>
      <c r="E2" s="198"/>
      <c r="F2" s="198"/>
    </row>
    <row r="3" spans="1:6" s="183" customFormat="1" ht="18.75" customHeight="1" x14ac:dyDescent="0.15">
      <c r="A3" s="197"/>
      <c r="B3" s="197"/>
      <c r="C3" s="197"/>
      <c r="D3" s="196"/>
      <c r="E3" s="196"/>
      <c r="F3" s="195" t="s">
        <v>2</v>
      </c>
    </row>
    <row r="4" spans="1:251" s="193" customFormat="1" ht="27.0" customHeight="1" x14ac:dyDescent="0.15">
      <c r="A4" s="182" t="s">
        <v>38</v>
      </c>
      <c r="B4" s="194" t="s">
        <v>39</v>
      </c>
      <c r="C4" s="194" t="s">
        <v>40</v>
      </c>
      <c r="D4" s="194" t="s">
        <v>41</v>
      </c>
      <c r="E4" s="194" t="s">
        <v>42</v>
      </c>
      <c r="F4" s="182" t="s">
        <v>43</v>
      </c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/>
      <c r="DH4" s="193"/>
      <c r="DI4" s="193"/>
      <c r="DJ4" s="193"/>
      <c r="DK4" s="193"/>
      <c r="DL4" s="193"/>
      <c r="DM4" s="193"/>
      <c r="DN4" s="193"/>
      <c r="DO4" s="193"/>
      <c r="DP4" s="193"/>
      <c r="DQ4" s="193"/>
      <c r="DR4" s="193"/>
      <c r="DS4" s="193"/>
      <c r="DT4" s="193"/>
      <c r="DU4" s="193"/>
      <c r="DV4" s="193"/>
      <c r="DW4" s="193"/>
      <c r="DX4" s="193"/>
      <c r="DY4" s="193"/>
      <c r="DZ4" s="193"/>
      <c r="EA4" s="193"/>
      <c r="EB4" s="193"/>
      <c r="EC4" s="193"/>
      <c r="ED4" s="193"/>
      <c r="EE4" s="193"/>
      <c r="EF4" s="193"/>
      <c r="EG4" s="193"/>
      <c r="EH4" s="193"/>
      <c r="EI4" s="193"/>
      <c r="EJ4" s="193"/>
      <c r="EK4" s="193"/>
      <c r="EL4" s="193"/>
      <c r="EM4" s="193"/>
      <c r="EN4" s="193"/>
      <c r="EO4" s="193"/>
      <c r="EP4" s="193"/>
      <c r="EQ4" s="193"/>
      <c r="ER4" s="193"/>
      <c r="ES4" s="193"/>
      <c r="ET4" s="193"/>
      <c r="EU4" s="193"/>
      <c r="EV4" s="193"/>
      <c r="EW4" s="193"/>
      <c r="EX4" s="193"/>
      <c r="EY4" s="193"/>
      <c r="EZ4" s="193"/>
      <c r="FA4" s="193"/>
      <c r="FB4" s="193"/>
      <c r="FC4" s="193"/>
      <c r="FD4" s="193"/>
      <c r="FE4" s="193"/>
      <c r="FF4" s="193"/>
      <c r="FG4" s="193"/>
      <c r="FH4" s="193"/>
      <c r="FI4" s="193"/>
      <c r="FJ4" s="193"/>
      <c r="FK4" s="193"/>
      <c r="FL4" s="193"/>
      <c r="FM4" s="193"/>
      <c r="FN4" s="193"/>
      <c r="FO4" s="193"/>
      <c r="FP4" s="193"/>
      <c r="FQ4" s="193"/>
      <c r="FR4" s="193"/>
      <c r="FS4" s="193"/>
      <c r="FT4" s="193"/>
      <c r="FU4" s="193"/>
      <c r="FV4" s="193"/>
      <c r="FW4" s="193"/>
      <c r="FX4" s="193"/>
      <c r="FY4" s="193"/>
      <c r="FZ4" s="193"/>
      <c r="GA4" s="193"/>
      <c r="GB4" s="193"/>
      <c r="GC4" s="193"/>
      <c r="GD4" s="193"/>
      <c r="GE4" s="193"/>
      <c r="GF4" s="193"/>
      <c r="GG4" s="193"/>
      <c r="GH4" s="193"/>
      <c r="GI4" s="193"/>
      <c r="GJ4" s="193"/>
      <c r="GK4" s="193"/>
      <c r="GL4" s="193"/>
      <c r="GM4" s="193"/>
      <c r="GN4" s="193"/>
      <c r="GO4" s="193"/>
      <c r="GP4" s="193"/>
      <c r="GQ4" s="193"/>
      <c r="GR4" s="193"/>
      <c r="GS4" s="193"/>
      <c r="GT4" s="193"/>
      <c r="GU4" s="193"/>
      <c r="GV4" s="193"/>
      <c r="GW4" s="193"/>
      <c r="GX4" s="193"/>
      <c r="GY4" s="193"/>
      <c r="GZ4" s="193"/>
      <c r="HA4" s="193"/>
      <c r="HB4" s="193"/>
      <c r="HC4" s="193"/>
      <c r="HD4" s="193"/>
      <c r="HE4" s="193"/>
      <c r="HF4" s="193"/>
      <c r="HG4" s="193"/>
      <c r="HH4" s="193"/>
      <c r="HI4" s="193"/>
      <c r="HJ4" s="193"/>
      <c r="HK4" s="193"/>
      <c r="HL4" s="193"/>
      <c r="HM4" s="193"/>
      <c r="HN4" s="193"/>
      <c r="HO4" s="193"/>
      <c r="HP4" s="193"/>
      <c r="HQ4" s="193"/>
      <c r="HR4" s="193"/>
      <c r="HS4" s="193"/>
      <c r="HT4" s="193"/>
      <c r="HU4" s="193"/>
      <c r="HV4" s="193"/>
      <c r="HW4" s="193"/>
      <c r="HX4" s="193"/>
      <c r="HY4" s="193"/>
      <c r="HZ4" s="193"/>
      <c r="IA4" s="193"/>
      <c r="IB4" s="193"/>
      <c r="IC4" s="193"/>
      <c r="ID4" s="193"/>
      <c r="IE4" s="193"/>
      <c r="IF4" s="193"/>
      <c r="IG4" s="193"/>
      <c r="IH4" s="193"/>
      <c r="II4" s="193"/>
      <c r="IJ4" s="193"/>
      <c r="IK4" s="193"/>
      <c r="IL4" s="193"/>
      <c r="IM4" s="193"/>
      <c r="IN4" s="193"/>
      <c r="IO4" s="193"/>
      <c r="IP4" s="193"/>
      <c r="IQ4" s="193"/>
    </row>
    <row r="5" spans="1:251" s="193" customFormat="1" ht="21.0" customHeight="1" x14ac:dyDescent="0.15">
      <c r="A5" s="182">
        <v>1</v>
      </c>
      <c r="B5" s="192" t="s">
        <v>44</v>
      </c>
      <c r="C5" s="179"/>
      <c r="D5" s="180">
        <v>-13105</v>
      </c>
      <c r="E5" s="180"/>
      <c r="F5" s="192" t="s">
        <v>45</v>
      </c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3"/>
      <c r="BX5" s="193"/>
      <c r="BY5" s="193"/>
      <c r="BZ5" s="193"/>
      <c r="CA5" s="193"/>
      <c r="CB5" s="193"/>
      <c r="CC5" s="193"/>
      <c r="CD5" s="193"/>
      <c r="CE5" s="193"/>
      <c r="CF5" s="193"/>
      <c r="CG5" s="193"/>
      <c r="CH5" s="193"/>
      <c r="CI5" s="193"/>
      <c r="CJ5" s="193"/>
      <c r="CK5" s="193"/>
      <c r="CL5" s="193"/>
      <c r="CM5" s="193"/>
      <c r="CN5" s="193"/>
      <c r="CO5" s="193"/>
      <c r="CP5" s="193"/>
      <c r="CQ5" s="193"/>
      <c r="CR5" s="193"/>
      <c r="CS5" s="193"/>
      <c r="CT5" s="193"/>
      <c r="CU5" s="193"/>
      <c r="CV5" s="193"/>
      <c r="CW5" s="193"/>
      <c r="CX5" s="193"/>
      <c r="CY5" s="193"/>
      <c r="CZ5" s="193"/>
      <c r="DA5" s="193"/>
      <c r="DB5" s="193"/>
      <c r="DC5" s="193"/>
      <c r="DD5" s="193"/>
      <c r="DE5" s="193"/>
      <c r="DF5" s="193"/>
      <c r="DG5" s="193"/>
      <c r="DH5" s="193"/>
      <c r="DI5" s="193"/>
      <c r="DJ5" s="193"/>
      <c r="DK5" s="193"/>
      <c r="DL5" s="193"/>
      <c r="DM5" s="193"/>
      <c r="DN5" s="193"/>
      <c r="DO5" s="193"/>
      <c r="DP5" s="193"/>
      <c r="DQ5" s="193"/>
      <c r="DR5" s="193"/>
      <c r="DS5" s="193"/>
      <c r="DT5" s="193"/>
      <c r="DU5" s="193"/>
      <c r="DV5" s="193"/>
      <c r="DW5" s="193"/>
      <c r="DX5" s="193"/>
      <c r="DY5" s="193"/>
      <c r="DZ5" s="193"/>
      <c r="EA5" s="193"/>
      <c r="EB5" s="193"/>
      <c r="EC5" s="193"/>
      <c r="ED5" s="193"/>
      <c r="EE5" s="193"/>
      <c r="EF5" s="193"/>
      <c r="EG5" s="193"/>
      <c r="EH5" s="193"/>
      <c r="EI5" s="193"/>
      <c r="EJ5" s="193"/>
      <c r="EK5" s="193"/>
      <c r="EL5" s="193"/>
      <c r="EM5" s="193"/>
      <c r="EN5" s="193"/>
      <c r="EO5" s="193"/>
      <c r="EP5" s="193"/>
      <c r="EQ5" s="193"/>
      <c r="ER5" s="193"/>
      <c r="ES5" s="193"/>
      <c r="ET5" s="193"/>
      <c r="EU5" s="193"/>
      <c r="EV5" s="193"/>
      <c r="EW5" s="193"/>
      <c r="EX5" s="193"/>
      <c r="EY5" s="193"/>
      <c r="EZ5" s="193"/>
      <c r="FA5" s="193"/>
      <c r="FB5" s="193"/>
      <c r="FC5" s="193"/>
      <c r="FD5" s="193"/>
      <c r="FE5" s="193"/>
      <c r="FF5" s="193"/>
      <c r="FG5" s="193"/>
      <c r="FH5" s="193"/>
      <c r="FI5" s="193"/>
      <c r="FJ5" s="193"/>
      <c r="FK5" s="193"/>
      <c r="FL5" s="193"/>
      <c r="FM5" s="193"/>
      <c r="FN5" s="193"/>
      <c r="FO5" s="193"/>
      <c r="FP5" s="193"/>
      <c r="FQ5" s="193"/>
      <c r="FR5" s="193"/>
      <c r="FS5" s="193"/>
      <c r="FT5" s="193"/>
      <c r="FU5" s="193"/>
      <c r="FV5" s="193"/>
      <c r="FW5" s="193"/>
      <c r="FX5" s="193"/>
      <c r="FY5" s="193"/>
      <c r="FZ5" s="193"/>
      <c r="GA5" s="193"/>
      <c r="GB5" s="193"/>
      <c r="GC5" s="193"/>
      <c r="GD5" s="193"/>
      <c r="GE5" s="193"/>
      <c r="GF5" s="193"/>
      <c r="GG5" s="193"/>
      <c r="GH5" s="193"/>
      <c r="GI5" s="193"/>
      <c r="GJ5" s="193"/>
      <c r="GK5" s="193"/>
      <c r="GL5" s="193"/>
      <c r="GM5" s="193"/>
      <c r="GN5" s="193"/>
      <c r="GO5" s="193"/>
      <c r="GP5" s="193"/>
      <c r="GQ5" s="193"/>
      <c r="GR5" s="193"/>
      <c r="GS5" s="193"/>
      <c r="GT5" s="193"/>
      <c r="GU5" s="193"/>
      <c r="GV5" s="193"/>
      <c r="GW5" s="193"/>
      <c r="GX5" s="193"/>
      <c r="GY5" s="193"/>
      <c r="GZ5" s="193"/>
      <c r="HA5" s="193"/>
      <c r="HB5" s="193"/>
      <c r="HC5" s="193"/>
      <c r="HD5" s="193"/>
      <c r="HE5" s="193"/>
      <c r="HF5" s="193"/>
      <c r="HG5" s="193"/>
      <c r="HH5" s="193"/>
      <c r="HI5" s="193"/>
      <c r="HJ5" s="193"/>
      <c r="HK5" s="193"/>
      <c r="HL5" s="193"/>
      <c r="HM5" s="193"/>
      <c r="HN5" s="193"/>
      <c r="HO5" s="193"/>
      <c r="HP5" s="193"/>
      <c r="HQ5" s="193"/>
      <c r="HR5" s="193"/>
      <c r="HS5" s="193"/>
      <c r="HT5" s="193"/>
      <c r="HU5" s="193"/>
      <c r="HV5" s="193"/>
      <c r="HW5" s="193"/>
      <c r="HX5" s="193"/>
      <c r="HY5" s="193"/>
      <c r="HZ5" s="193"/>
      <c r="IA5" s="193"/>
      <c r="IB5" s="193"/>
      <c r="IC5" s="193"/>
      <c r="ID5" s="193"/>
      <c r="IE5" s="193"/>
      <c r="IF5" s="193"/>
      <c r="IG5" s="193"/>
      <c r="IH5" s="193"/>
      <c r="II5" s="193"/>
      <c r="IJ5" s="193"/>
      <c r="IK5" s="193"/>
      <c r="IL5" s="193"/>
      <c r="IM5" s="193"/>
      <c r="IN5" s="193"/>
      <c r="IO5" s="193"/>
      <c r="IP5" s="193"/>
      <c r="IQ5" s="193"/>
    </row>
    <row r="6" spans="1:251" s="193" customFormat="1" ht="40.5" customHeight="1" x14ac:dyDescent="0.15">
      <c r="A6" s="182">
        <v>2</v>
      </c>
      <c r="B6" s="192" t="s">
        <v>46</v>
      </c>
      <c r="C6" s="179" t="s">
        <v>47</v>
      </c>
      <c r="D6" s="180"/>
      <c r="E6" s="180">
        <v>5000</v>
      </c>
      <c r="F6" s="191" t="s">
        <v>48</v>
      </c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  <c r="BS6" s="193"/>
      <c r="BT6" s="193"/>
      <c r="BU6" s="193"/>
      <c r="BV6" s="193"/>
      <c r="BW6" s="193"/>
      <c r="BX6" s="193"/>
      <c r="BY6" s="193"/>
      <c r="BZ6" s="193"/>
      <c r="CA6" s="193"/>
      <c r="CB6" s="193"/>
      <c r="CC6" s="193"/>
      <c r="CD6" s="193"/>
      <c r="CE6" s="193"/>
      <c r="CF6" s="193"/>
      <c r="CG6" s="193"/>
      <c r="CH6" s="193"/>
      <c r="CI6" s="193"/>
      <c r="CJ6" s="193"/>
      <c r="CK6" s="193"/>
      <c r="CL6" s="193"/>
      <c r="CM6" s="193"/>
      <c r="CN6" s="193"/>
      <c r="CO6" s="193"/>
      <c r="CP6" s="193"/>
      <c r="CQ6" s="193"/>
      <c r="CR6" s="193"/>
      <c r="CS6" s="193"/>
      <c r="CT6" s="193"/>
      <c r="CU6" s="193"/>
      <c r="CV6" s="193"/>
      <c r="CW6" s="193"/>
      <c r="CX6" s="193"/>
      <c r="CY6" s="193"/>
      <c r="CZ6" s="193"/>
      <c r="DA6" s="193"/>
      <c r="DB6" s="193"/>
      <c r="DC6" s="193"/>
      <c r="DD6" s="193"/>
      <c r="DE6" s="193"/>
      <c r="DF6" s="193"/>
      <c r="DG6" s="193"/>
      <c r="DH6" s="193"/>
      <c r="DI6" s="193"/>
      <c r="DJ6" s="193"/>
      <c r="DK6" s="193"/>
      <c r="DL6" s="193"/>
      <c r="DM6" s="193"/>
      <c r="DN6" s="193"/>
      <c r="DO6" s="193"/>
      <c r="DP6" s="193"/>
      <c r="DQ6" s="193"/>
      <c r="DR6" s="193"/>
      <c r="DS6" s="193"/>
      <c r="DT6" s="193"/>
      <c r="DU6" s="193"/>
      <c r="DV6" s="193"/>
      <c r="DW6" s="193"/>
      <c r="DX6" s="193"/>
      <c r="DY6" s="193"/>
      <c r="DZ6" s="193"/>
      <c r="EA6" s="193"/>
      <c r="EB6" s="193"/>
      <c r="EC6" s="193"/>
      <c r="ED6" s="193"/>
      <c r="EE6" s="193"/>
      <c r="EF6" s="193"/>
      <c r="EG6" s="193"/>
      <c r="EH6" s="193"/>
      <c r="EI6" s="193"/>
      <c r="EJ6" s="193"/>
      <c r="EK6" s="193"/>
      <c r="EL6" s="193"/>
      <c r="EM6" s="193"/>
      <c r="EN6" s="193"/>
      <c r="EO6" s="193"/>
      <c r="EP6" s="193"/>
      <c r="EQ6" s="193"/>
      <c r="ER6" s="193"/>
      <c r="ES6" s="193"/>
      <c r="ET6" s="193"/>
      <c r="EU6" s="193"/>
      <c r="EV6" s="193"/>
      <c r="EW6" s="193"/>
      <c r="EX6" s="193"/>
      <c r="EY6" s="193"/>
      <c r="EZ6" s="193"/>
      <c r="FA6" s="193"/>
      <c r="FB6" s="193"/>
      <c r="FC6" s="193"/>
      <c r="FD6" s="193"/>
      <c r="FE6" s="193"/>
      <c r="FF6" s="193"/>
      <c r="FG6" s="193"/>
      <c r="FH6" s="193"/>
      <c r="FI6" s="193"/>
      <c r="FJ6" s="193"/>
      <c r="FK6" s="193"/>
      <c r="FL6" s="193"/>
      <c r="FM6" s="193"/>
      <c r="FN6" s="193"/>
      <c r="FO6" s="193"/>
      <c r="FP6" s="193"/>
      <c r="FQ6" s="193"/>
      <c r="FR6" s="193"/>
      <c r="FS6" s="193"/>
      <c r="FT6" s="193"/>
      <c r="FU6" s="193"/>
      <c r="FV6" s="193"/>
      <c r="FW6" s="193"/>
      <c r="FX6" s="193"/>
      <c r="FY6" s="193"/>
      <c r="FZ6" s="193"/>
      <c r="GA6" s="193"/>
      <c r="GB6" s="193"/>
      <c r="GC6" s="193"/>
      <c r="GD6" s="193"/>
      <c r="GE6" s="193"/>
      <c r="GF6" s="193"/>
      <c r="GG6" s="193"/>
      <c r="GH6" s="193"/>
      <c r="GI6" s="193"/>
      <c r="GJ6" s="193"/>
      <c r="GK6" s="193"/>
      <c r="GL6" s="193"/>
      <c r="GM6" s="193"/>
      <c r="GN6" s="193"/>
      <c r="GO6" s="193"/>
      <c r="GP6" s="193"/>
      <c r="GQ6" s="193"/>
      <c r="GR6" s="193"/>
      <c r="GS6" s="193"/>
      <c r="GT6" s="193"/>
      <c r="GU6" s="193"/>
      <c r="GV6" s="193"/>
      <c r="GW6" s="193"/>
      <c r="GX6" s="193"/>
      <c r="GY6" s="193"/>
      <c r="GZ6" s="193"/>
      <c r="HA6" s="193"/>
      <c r="HB6" s="193"/>
      <c r="HC6" s="193"/>
      <c r="HD6" s="193"/>
      <c r="HE6" s="193"/>
      <c r="HF6" s="193"/>
      <c r="HG6" s="193"/>
      <c r="HH6" s="193"/>
      <c r="HI6" s="193"/>
      <c r="HJ6" s="193"/>
      <c r="HK6" s="193"/>
      <c r="HL6" s="193"/>
      <c r="HM6" s="193"/>
      <c r="HN6" s="193"/>
      <c r="HO6" s="193"/>
      <c r="HP6" s="193"/>
      <c r="HQ6" s="193"/>
      <c r="HR6" s="193"/>
      <c r="HS6" s="193"/>
      <c r="HT6" s="193"/>
      <c r="HU6" s="193"/>
      <c r="HV6" s="193"/>
      <c r="HW6" s="193"/>
      <c r="HX6" s="193"/>
      <c r="HY6" s="193"/>
      <c r="HZ6" s="193"/>
      <c r="IA6" s="193"/>
      <c r="IB6" s="193"/>
      <c r="IC6" s="193"/>
      <c r="ID6" s="193"/>
      <c r="IE6" s="193"/>
      <c r="IF6" s="193"/>
      <c r="IG6" s="193"/>
      <c r="IH6" s="193"/>
      <c r="II6" s="193"/>
      <c r="IJ6" s="193"/>
      <c r="IK6" s="193"/>
      <c r="IL6" s="193"/>
      <c r="IM6" s="193"/>
      <c r="IN6" s="193"/>
      <c r="IO6" s="193"/>
      <c r="IP6" s="193"/>
      <c r="IQ6" s="193"/>
    </row>
    <row r="7" spans="1:251" s="193" customFormat="1" ht="40.5" customHeight="1" x14ac:dyDescent="0.15">
      <c r="A7" s="182">
        <v>3</v>
      </c>
      <c r="B7" s="192" t="s">
        <v>49</v>
      </c>
      <c r="C7" s="179" t="s">
        <v>50</v>
      </c>
      <c r="D7" s="180"/>
      <c r="E7" s="180">
        <v>4910</v>
      </c>
      <c r="F7" s="191" t="s">
        <v>51</v>
      </c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  <c r="BH7" s="193"/>
      <c r="BI7" s="193"/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193"/>
      <c r="CF7" s="193"/>
      <c r="CG7" s="193"/>
      <c r="CH7" s="193"/>
      <c r="CI7" s="193"/>
      <c r="CJ7" s="193"/>
      <c r="CK7" s="193"/>
      <c r="CL7" s="193"/>
      <c r="CM7" s="193"/>
      <c r="CN7" s="193"/>
      <c r="CO7" s="193"/>
      <c r="CP7" s="193"/>
      <c r="CQ7" s="193"/>
      <c r="CR7" s="193"/>
      <c r="CS7" s="193"/>
      <c r="CT7" s="193"/>
      <c r="CU7" s="193"/>
      <c r="CV7" s="193"/>
      <c r="CW7" s="193"/>
      <c r="CX7" s="193"/>
      <c r="CY7" s="193"/>
      <c r="CZ7" s="193"/>
      <c r="DA7" s="193"/>
      <c r="DB7" s="193"/>
      <c r="DC7" s="193"/>
      <c r="DD7" s="193"/>
      <c r="DE7" s="193"/>
      <c r="DF7" s="193"/>
      <c r="DG7" s="193"/>
      <c r="DH7" s="193"/>
      <c r="DI7" s="193"/>
      <c r="DJ7" s="193"/>
      <c r="DK7" s="193"/>
      <c r="DL7" s="193"/>
      <c r="DM7" s="193"/>
      <c r="DN7" s="193"/>
      <c r="DO7" s="193"/>
      <c r="DP7" s="193"/>
      <c r="DQ7" s="193"/>
      <c r="DR7" s="193"/>
      <c r="DS7" s="193"/>
      <c r="DT7" s="193"/>
      <c r="DU7" s="193"/>
      <c r="DV7" s="193"/>
      <c r="DW7" s="193"/>
      <c r="DX7" s="193"/>
      <c r="DY7" s="193"/>
      <c r="DZ7" s="193"/>
      <c r="EA7" s="193"/>
      <c r="EB7" s="193"/>
      <c r="EC7" s="193"/>
      <c r="ED7" s="193"/>
      <c r="EE7" s="193"/>
      <c r="EF7" s="193"/>
      <c r="EG7" s="193"/>
      <c r="EH7" s="193"/>
      <c r="EI7" s="193"/>
      <c r="EJ7" s="193"/>
      <c r="EK7" s="193"/>
      <c r="EL7" s="193"/>
      <c r="EM7" s="193"/>
      <c r="EN7" s="193"/>
      <c r="EO7" s="193"/>
      <c r="EP7" s="193"/>
      <c r="EQ7" s="193"/>
      <c r="ER7" s="193"/>
      <c r="ES7" s="193"/>
      <c r="ET7" s="193"/>
      <c r="EU7" s="193"/>
      <c r="EV7" s="193"/>
      <c r="EW7" s="193"/>
      <c r="EX7" s="193"/>
      <c r="EY7" s="193"/>
      <c r="EZ7" s="193"/>
      <c r="FA7" s="193"/>
      <c r="FB7" s="193"/>
      <c r="FC7" s="193"/>
      <c r="FD7" s="193"/>
      <c r="FE7" s="193"/>
      <c r="FF7" s="193"/>
      <c r="FG7" s="193"/>
      <c r="FH7" s="193"/>
      <c r="FI7" s="193"/>
      <c r="FJ7" s="193"/>
      <c r="FK7" s="193"/>
      <c r="FL7" s="193"/>
      <c r="FM7" s="193"/>
      <c r="FN7" s="193"/>
      <c r="FO7" s="193"/>
      <c r="FP7" s="193"/>
      <c r="FQ7" s="193"/>
      <c r="FR7" s="193"/>
      <c r="FS7" s="193"/>
      <c r="FT7" s="193"/>
      <c r="FU7" s="193"/>
      <c r="FV7" s="193"/>
      <c r="FW7" s="193"/>
      <c r="FX7" s="193"/>
      <c r="FY7" s="193"/>
      <c r="FZ7" s="193"/>
      <c r="GA7" s="193"/>
      <c r="GB7" s="193"/>
      <c r="GC7" s="193"/>
      <c r="GD7" s="193"/>
      <c r="GE7" s="193"/>
      <c r="GF7" s="193"/>
      <c r="GG7" s="193"/>
      <c r="GH7" s="193"/>
      <c r="GI7" s="193"/>
      <c r="GJ7" s="193"/>
      <c r="GK7" s="193"/>
      <c r="GL7" s="193"/>
      <c r="GM7" s="193"/>
      <c r="GN7" s="193"/>
      <c r="GO7" s="193"/>
      <c r="GP7" s="193"/>
      <c r="GQ7" s="193"/>
      <c r="GR7" s="193"/>
      <c r="GS7" s="193"/>
      <c r="GT7" s="193"/>
      <c r="GU7" s="193"/>
      <c r="GV7" s="193"/>
      <c r="GW7" s="193"/>
      <c r="GX7" s="193"/>
      <c r="GY7" s="193"/>
      <c r="GZ7" s="193"/>
      <c r="HA7" s="193"/>
      <c r="HB7" s="193"/>
      <c r="HC7" s="193"/>
      <c r="HD7" s="193"/>
      <c r="HE7" s="193"/>
      <c r="HF7" s="193"/>
      <c r="HG7" s="193"/>
      <c r="HH7" s="193"/>
      <c r="HI7" s="193"/>
      <c r="HJ7" s="193"/>
      <c r="HK7" s="193"/>
      <c r="HL7" s="193"/>
      <c r="HM7" s="193"/>
      <c r="HN7" s="193"/>
      <c r="HO7" s="193"/>
      <c r="HP7" s="193"/>
      <c r="HQ7" s="193"/>
      <c r="HR7" s="193"/>
      <c r="HS7" s="193"/>
      <c r="HT7" s="193"/>
      <c r="HU7" s="193"/>
      <c r="HV7" s="193"/>
      <c r="HW7" s="193"/>
      <c r="HX7" s="193"/>
      <c r="HY7" s="193"/>
      <c r="HZ7" s="193"/>
      <c r="IA7" s="193"/>
      <c r="IB7" s="193"/>
      <c r="IC7" s="193"/>
      <c r="ID7" s="193"/>
      <c r="IE7" s="193"/>
      <c r="IF7" s="193"/>
      <c r="IG7" s="193"/>
      <c r="IH7" s="193"/>
      <c r="II7" s="193"/>
      <c r="IJ7" s="193"/>
      <c r="IK7" s="193"/>
      <c r="IL7" s="193"/>
      <c r="IM7" s="193"/>
      <c r="IN7" s="193"/>
      <c r="IO7" s="193"/>
      <c r="IP7" s="193"/>
      <c r="IQ7" s="193"/>
    </row>
    <row r="8" spans="1:251" s="193" customFormat="1" ht="40.5" customHeight="1" x14ac:dyDescent="0.15">
      <c r="A8" s="182">
        <v>4</v>
      </c>
      <c r="B8" s="192" t="s">
        <v>52</v>
      </c>
      <c r="C8" s="179" t="s">
        <v>53</v>
      </c>
      <c r="D8" s="180"/>
      <c r="E8" s="180">
        <v>2000</v>
      </c>
      <c r="F8" s="191" t="s">
        <v>54</v>
      </c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93"/>
      <c r="CO8" s="193"/>
      <c r="CP8" s="193"/>
      <c r="CQ8" s="193"/>
      <c r="CR8" s="193"/>
      <c r="CS8" s="193"/>
      <c r="CT8" s="193"/>
      <c r="CU8" s="193"/>
      <c r="CV8" s="193"/>
      <c r="CW8" s="193"/>
      <c r="CX8" s="193"/>
      <c r="CY8" s="193"/>
      <c r="CZ8" s="193"/>
      <c r="DA8" s="193"/>
      <c r="DB8" s="193"/>
      <c r="DC8" s="193"/>
      <c r="DD8" s="193"/>
      <c r="DE8" s="193"/>
      <c r="DF8" s="193"/>
      <c r="DG8" s="193"/>
      <c r="DH8" s="193"/>
      <c r="DI8" s="193"/>
      <c r="DJ8" s="193"/>
      <c r="DK8" s="193"/>
      <c r="DL8" s="193"/>
      <c r="DM8" s="193"/>
      <c r="DN8" s="193"/>
      <c r="DO8" s="193"/>
      <c r="DP8" s="193"/>
      <c r="DQ8" s="193"/>
      <c r="DR8" s="193"/>
      <c r="DS8" s="193"/>
      <c r="DT8" s="193"/>
      <c r="DU8" s="193"/>
      <c r="DV8" s="193"/>
      <c r="DW8" s="193"/>
      <c r="DX8" s="193"/>
      <c r="DY8" s="193"/>
      <c r="DZ8" s="193"/>
      <c r="EA8" s="193"/>
      <c r="EB8" s="193"/>
      <c r="EC8" s="193"/>
      <c r="ED8" s="193"/>
      <c r="EE8" s="193"/>
      <c r="EF8" s="193"/>
      <c r="EG8" s="193"/>
      <c r="EH8" s="193"/>
      <c r="EI8" s="193"/>
      <c r="EJ8" s="193"/>
      <c r="EK8" s="193"/>
      <c r="EL8" s="193"/>
      <c r="EM8" s="193"/>
      <c r="EN8" s="193"/>
      <c r="EO8" s="193"/>
      <c r="EP8" s="193"/>
      <c r="EQ8" s="193"/>
      <c r="ER8" s="193"/>
      <c r="ES8" s="193"/>
      <c r="ET8" s="193"/>
      <c r="EU8" s="193"/>
      <c r="EV8" s="193"/>
      <c r="EW8" s="193"/>
      <c r="EX8" s="193"/>
      <c r="EY8" s="193"/>
      <c r="EZ8" s="193"/>
      <c r="FA8" s="193"/>
      <c r="FB8" s="193"/>
      <c r="FC8" s="193"/>
      <c r="FD8" s="193"/>
      <c r="FE8" s="193"/>
      <c r="FF8" s="193"/>
      <c r="FG8" s="193"/>
      <c r="FH8" s="193"/>
      <c r="FI8" s="193"/>
      <c r="FJ8" s="193"/>
      <c r="FK8" s="193"/>
      <c r="FL8" s="193"/>
      <c r="FM8" s="193"/>
      <c r="FN8" s="193"/>
      <c r="FO8" s="193"/>
      <c r="FP8" s="193"/>
      <c r="FQ8" s="193"/>
      <c r="FR8" s="193"/>
      <c r="FS8" s="193"/>
      <c r="FT8" s="193"/>
      <c r="FU8" s="193"/>
      <c r="FV8" s="193"/>
      <c r="FW8" s="193"/>
      <c r="FX8" s="193"/>
      <c r="FY8" s="193"/>
      <c r="FZ8" s="193"/>
      <c r="GA8" s="193"/>
      <c r="GB8" s="193"/>
      <c r="GC8" s="193"/>
      <c r="GD8" s="193"/>
      <c r="GE8" s="193"/>
      <c r="GF8" s="193"/>
      <c r="GG8" s="193"/>
      <c r="GH8" s="193"/>
      <c r="GI8" s="193"/>
      <c r="GJ8" s="193"/>
      <c r="GK8" s="193"/>
      <c r="GL8" s="193"/>
      <c r="GM8" s="193"/>
      <c r="GN8" s="193"/>
      <c r="GO8" s="193"/>
      <c r="GP8" s="193"/>
      <c r="GQ8" s="193"/>
      <c r="GR8" s="193"/>
      <c r="GS8" s="193"/>
      <c r="GT8" s="193"/>
      <c r="GU8" s="193"/>
      <c r="GV8" s="193"/>
      <c r="GW8" s="193"/>
      <c r="GX8" s="193"/>
      <c r="GY8" s="193"/>
      <c r="GZ8" s="193"/>
      <c r="HA8" s="193"/>
      <c r="HB8" s="193"/>
      <c r="HC8" s="193"/>
      <c r="HD8" s="193"/>
      <c r="HE8" s="193"/>
      <c r="HF8" s="193"/>
      <c r="HG8" s="193"/>
      <c r="HH8" s="193"/>
      <c r="HI8" s="193"/>
      <c r="HJ8" s="193"/>
      <c r="HK8" s="193"/>
      <c r="HL8" s="193"/>
      <c r="HM8" s="193"/>
      <c r="HN8" s="193"/>
      <c r="HO8" s="193"/>
      <c r="HP8" s="193"/>
      <c r="HQ8" s="193"/>
      <c r="HR8" s="193"/>
      <c r="HS8" s="193"/>
      <c r="HT8" s="193"/>
      <c r="HU8" s="193"/>
      <c r="HV8" s="193"/>
      <c r="HW8" s="193"/>
      <c r="HX8" s="193"/>
      <c r="HY8" s="193"/>
      <c r="HZ8" s="193"/>
      <c r="IA8" s="193"/>
      <c r="IB8" s="193"/>
      <c r="IC8" s="193"/>
      <c r="ID8" s="193"/>
      <c r="IE8" s="193"/>
      <c r="IF8" s="193"/>
      <c r="IG8" s="193"/>
      <c r="IH8" s="193"/>
      <c r="II8" s="193"/>
      <c r="IJ8" s="193"/>
      <c r="IK8" s="193"/>
      <c r="IL8" s="193"/>
      <c r="IM8" s="193"/>
      <c r="IN8" s="193"/>
      <c r="IO8" s="193"/>
      <c r="IP8" s="193"/>
      <c r="IQ8" s="193"/>
    </row>
    <row r="9" spans="1:251" s="193" customFormat="1" ht="54.0" customHeight="1" x14ac:dyDescent="0.15">
      <c r="A9" s="182">
        <v>5</v>
      </c>
      <c r="B9" s="192" t="s">
        <v>55</v>
      </c>
      <c r="C9" s="179" t="s">
        <v>50</v>
      </c>
      <c r="D9" s="180"/>
      <c r="E9" s="180">
        <v>1195</v>
      </c>
      <c r="F9" s="191" t="s">
        <v>56</v>
      </c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  <c r="BT9" s="193"/>
      <c r="BU9" s="193"/>
      <c r="BV9" s="193"/>
      <c r="BW9" s="193"/>
      <c r="BX9" s="193"/>
      <c r="BY9" s="193"/>
      <c r="BZ9" s="193"/>
      <c r="CA9" s="193"/>
      <c r="CB9" s="193"/>
      <c r="CC9" s="193"/>
      <c r="CD9" s="193"/>
      <c r="CE9" s="193"/>
      <c r="CF9" s="193"/>
      <c r="CG9" s="193"/>
      <c r="CH9" s="193"/>
      <c r="CI9" s="193"/>
      <c r="CJ9" s="193"/>
      <c r="CK9" s="193"/>
      <c r="CL9" s="193"/>
      <c r="CM9" s="193"/>
      <c r="CN9" s="193"/>
      <c r="CO9" s="193"/>
      <c r="CP9" s="193"/>
      <c r="CQ9" s="193"/>
      <c r="CR9" s="193"/>
      <c r="CS9" s="193"/>
      <c r="CT9" s="193"/>
      <c r="CU9" s="193"/>
      <c r="CV9" s="193"/>
      <c r="CW9" s="193"/>
      <c r="CX9" s="193"/>
      <c r="CY9" s="193"/>
      <c r="CZ9" s="193"/>
      <c r="DA9" s="193"/>
      <c r="DB9" s="193"/>
      <c r="DC9" s="193"/>
      <c r="DD9" s="193"/>
      <c r="DE9" s="193"/>
      <c r="DF9" s="193"/>
      <c r="DG9" s="193"/>
      <c r="DH9" s="193"/>
      <c r="DI9" s="193"/>
      <c r="DJ9" s="193"/>
      <c r="DK9" s="193"/>
      <c r="DL9" s="193"/>
      <c r="DM9" s="193"/>
      <c r="DN9" s="193"/>
      <c r="DO9" s="193"/>
      <c r="DP9" s="193"/>
      <c r="DQ9" s="193"/>
      <c r="DR9" s="193"/>
      <c r="DS9" s="193"/>
      <c r="DT9" s="193"/>
      <c r="DU9" s="193"/>
      <c r="DV9" s="193"/>
      <c r="DW9" s="193"/>
      <c r="DX9" s="193"/>
      <c r="DY9" s="193"/>
      <c r="DZ9" s="193"/>
      <c r="EA9" s="193"/>
      <c r="EB9" s="193"/>
      <c r="EC9" s="193"/>
      <c r="ED9" s="193"/>
      <c r="EE9" s="193"/>
      <c r="EF9" s="193"/>
      <c r="EG9" s="193"/>
      <c r="EH9" s="193"/>
      <c r="EI9" s="193"/>
      <c r="EJ9" s="193"/>
      <c r="EK9" s="193"/>
      <c r="EL9" s="193"/>
      <c r="EM9" s="193"/>
      <c r="EN9" s="193"/>
      <c r="EO9" s="193"/>
      <c r="EP9" s="193"/>
      <c r="EQ9" s="193"/>
      <c r="ER9" s="193"/>
      <c r="ES9" s="193"/>
      <c r="ET9" s="193"/>
      <c r="EU9" s="193"/>
      <c r="EV9" s="193"/>
      <c r="EW9" s="193"/>
      <c r="EX9" s="193"/>
      <c r="EY9" s="193"/>
      <c r="EZ9" s="193"/>
      <c r="FA9" s="193"/>
      <c r="FB9" s="193"/>
      <c r="FC9" s="193"/>
      <c r="FD9" s="193"/>
      <c r="FE9" s="193"/>
      <c r="FF9" s="193"/>
      <c r="FG9" s="193"/>
      <c r="FH9" s="193"/>
      <c r="FI9" s="193"/>
      <c r="FJ9" s="193"/>
      <c r="FK9" s="193"/>
      <c r="FL9" s="193"/>
      <c r="FM9" s="193"/>
      <c r="FN9" s="193"/>
      <c r="FO9" s="193"/>
      <c r="FP9" s="193"/>
      <c r="FQ9" s="193"/>
      <c r="FR9" s="193"/>
      <c r="FS9" s="193"/>
      <c r="FT9" s="193"/>
      <c r="FU9" s="193"/>
      <c r="FV9" s="193"/>
      <c r="FW9" s="193"/>
      <c r="FX9" s="193"/>
      <c r="FY9" s="193"/>
      <c r="FZ9" s="193"/>
      <c r="GA9" s="193"/>
      <c r="GB9" s="193"/>
      <c r="GC9" s="193"/>
      <c r="GD9" s="193"/>
      <c r="GE9" s="193"/>
      <c r="GF9" s="193"/>
      <c r="GG9" s="193"/>
      <c r="GH9" s="193"/>
      <c r="GI9" s="193"/>
      <c r="GJ9" s="193"/>
      <c r="GK9" s="193"/>
      <c r="GL9" s="193"/>
      <c r="GM9" s="193"/>
      <c r="GN9" s="193"/>
      <c r="GO9" s="193"/>
      <c r="GP9" s="193"/>
      <c r="GQ9" s="193"/>
      <c r="GR9" s="193"/>
      <c r="GS9" s="193"/>
      <c r="GT9" s="193"/>
      <c r="GU9" s="193"/>
      <c r="GV9" s="193"/>
      <c r="GW9" s="193"/>
      <c r="GX9" s="193"/>
      <c r="GY9" s="193"/>
      <c r="GZ9" s="193"/>
      <c r="HA9" s="193"/>
      <c r="HB9" s="193"/>
      <c r="HC9" s="193"/>
      <c r="HD9" s="193"/>
      <c r="HE9" s="193"/>
      <c r="HF9" s="193"/>
      <c r="HG9" s="193"/>
      <c r="HH9" s="193"/>
      <c r="HI9" s="193"/>
      <c r="HJ9" s="193"/>
      <c r="HK9" s="193"/>
      <c r="HL9" s="193"/>
      <c r="HM9" s="193"/>
      <c r="HN9" s="193"/>
      <c r="HO9" s="193"/>
      <c r="HP9" s="193"/>
      <c r="HQ9" s="193"/>
      <c r="HR9" s="193"/>
      <c r="HS9" s="193"/>
      <c r="HT9" s="193"/>
      <c r="HU9" s="193"/>
      <c r="HV9" s="193"/>
      <c r="HW9" s="193"/>
      <c r="HX9" s="193"/>
      <c r="HY9" s="193"/>
      <c r="HZ9" s="193"/>
      <c r="IA9" s="193"/>
      <c r="IB9" s="193"/>
      <c r="IC9" s="193"/>
      <c r="ID9" s="193"/>
      <c r="IE9" s="193"/>
      <c r="IF9" s="193"/>
      <c r="IG9" s="193"/>
      <c r="IH9" s="193"/>
      <c r="II9" s="193"/>
      <c r="IJ9" s="193"/>
      <c r="IK9" s="193"/>
      <c r="IL9" s="193"/>
      <c r="IM9" s="193"/>
      <c r="IN9" s="193"/>
      <c r="IO9" s="193"/>
      <c r="IP9" s="193"/>
      <c r="IQ9" s="193"/>
    </row>
    <row r="10" spans="1:251" s="183" customFormat="1" ht="34.0" customHeight="1" x14ac:dyDescent="0.15">
      <c r="A10" s="182">
        <v>6</v>
      </c>
      <c r="B10" s="192" t="s">
        <v>57</v>
      </c>
      <c r="C10" s="179" t="s">
        <v>47</v>
      </c>
      <c r="D10" s="179">
        <v>-10000</v>
      </c>
      <c r="E10" s="179"/>
      <c r="F10" s="191" t="s">
        <v>58</v>
      </c>
    </row>
    <row r="11" spans="1:251" s="183" customFormat="1" ht="60.0" customHeight="1" x14ac:dyDescent="0.15">
      <c r="A11" s="182">
        <v>7</v>
      </c>
      <c r="B11" s="181" t="s">
        <v>59</v>
      </c>
      <c r="C11" s="180" t="s">
        <v>60</v>
      </c>
      <c r="D11" s="179"/>
      <c r="E11" s="179">
        <v>2580</v>
      </c>
      <c r="F11" s="178" t="s">
        <v>61</v>
      </c>
    </row>
    <row r="12" spans="1:251" s="183" customFormat="1" ht="23.0" customHeight="1" x14ac:dyDescent="0.15">
      <c r="A12" s="182">
        <v>8</v>
      </c>
      <c r="B12" s="181" t="s">
        <v>62</v>
      </c>
      <c r="C12" s="190" t="s">
        <v>63</v>
      </c>
      <c r="D12" s="179"/>
      <c r="E12" s="179">
        <v>1450</v>
      </c>
      <c r="F12" s="184" t="s">
        <v>64</v>
      </c>
    </row>
    <row r="13" spans="1:251" s="183" customFormat="1" ht="24.0" customHeight="1" x14ac:dyDescent="0.15">
      <c r="A13" s="182">
        <v>9</v>
      </c>
      <c r="B13" s="181" t="s">
        <v>65</v>
      </c>
      <c r="C13" s="190" t="s">
        <v>63</v>
      </c>
      <c r="D13" s="179"/>
      <c r="E13" s="179">
        <v>980</v>
      </c>
      <c r="F13" s="184" t="s">
        <v>66</v>
      </c>
    </row>
    <row r="14" spans="1:251" s="183" customFormat="1" ht="54.0" customHeight="1" x14ac:dyDescent="0.15">
      <c r="A14" s="182">
        <v>10</v>
      </c>
      <c r="B14" s="181" t="s">
        <v>67</v>
      </c>
      <c r="C14" s="190" t="s">
        <v>68</v>
      </c>
      <c r="D14" s="179"/>
      <c r="E14" s="179">
        <v>1460</v>
      </c>
      <c r="F14" s="178" t="s">
        <v>69</v>
      </c>
    </row>
    <row r="15" spans="1:251" s="183" customFormat="1" ht="27.0" customHeight="1" x14ac:dyDescent="0.15">
      <c r="A15" s="182">
        <v>11</v>
      </c>
      <c r="B15" s="181" t="s">
        <v>70</v>
      </c>
      <c r="C15" s="190" t="s">
        <v>71</v>
      </c>
      <c r="D15" s="179"/>
      <c r="E15" s="179">
        <v>800</v>
      </c>
      <c r="F15" s="178" t="s">
        <v>72</v>
      </c>
    </row>
    <row r="16" spans="1:251" s="183" customFormat="1" ht="27.0" customHeight="1" x14ac:dyDescent="0.15">
      <c r="A16" s="182">
        <v>12</v>
      </c>
      <c r="B16" s="181" t="s">
        <v>73</v>
      </c>
      <c r="C16" s="190" t="s">
        <v>74</v>
      </c>
      <c r="D16" s="179"/>
      <c r="E16" s="179">
        <v>1500</v>
      </c>
      <c r="F16" s="178" t="s">
        <v>75</v>
      </c>
    </row>
    <row r="17" spans="1:251" s="183" customFormat="1" ht="24.0" customHeight="1" x14ac:dyDescent="0.15">
      <c r="A17" s="182">
        <v>13</v>
      </c>
      <c r="B17" s="181" t="s">
        <v>76</v>
      </c>
      <c r="C17" s="180" t="s">
        <v>47</v>
      </c>
      <c r="D17" s="179"/>
      <c r="E17" s="179">
        <v>730</v>
      </c>
      <c r="F17" s="178" t="s">
        <v>77</v>
      </c>
    </row>
    <row r="18" spans="1:251" s="183" customFormat="1" ht="75.0" customHeight="1" x14ac:dyDescent="0.15">
      <c r="A18" s="182">
        <v>14</v>
      </c>
      <c r="B18" s="189" t="s">
        <v>78</v>
      </c>
      <c r="C18" s="188" t="s">
        <v>79</v>
      </c>
      <c r="D18" s="179"/>
      <c r="E18" s="179">
        <v>2000</v>
      </c>
      <c r="F18" s="178" t="s">
        <v>80</v>
      </c>
    </row>
    <row r="19" spans="1:6" s="183" customFormat="1" ht="40.5" customHeight="1" x14ac:dyDescent="0.15">
      <c r="A19" s="182">
        <v>15</v>
      </c>
      <c r="B19" s="187" t="s">
        <v>81</v>
      </c>
      <c r="C19" s="185" t="s">
        <v>82</v>
      </c>
      <c r="D19" s="179"/>
      <c r="E19" s="179">
        <v>500</v>
      </c>
      <c r="F19" s="178" t="s">
        <v>83</v>
      </c>
    </row>
    <row r="20" spans="1:6" s="183" customFormat="1" ht="34.0" customHeight="1" x14ac:dyDescent="0.15">
      <c r="A20" s="182">
        <v>16</v>
      </c>
      <c r="B20" s="187" t="s">
        <v>84</v>
      </c>
      <c r="C20" s="180" t="s">
        <v>47</v>
      </c>
      <c r="D20" s="179">
        <v>-1500</v>
      </c>
      <c r="E20" s="179"/>
      <c r="F20" s="178" t="s">
        <v>85</v>
      </c>
    </row>
    <row r="21" spans="1:6" s="183" customFormat="1" ht="30.0" customHeight="1" x14ac:dyDescent="0.15">
      <c r="A21" s="182">
        <v>17</v>
      </c>
      <c r="B21" s="186" t="s">
        <v>86</v>
      </c>
      <c r="C21" s="185" t="s">
        <v>82</v>
      </c>
      <c r="D21" s="179">
        <v>-500</v>
      </c>
      <c r="E21" s="179"/>
      <c r="F21" s="184" t="s">
        <v>87</v>
      </c>
    </row>
    <row r="22" spans="1:6" s="183" customFormat="1" ht="30.0" customHeight="1" x14ac:dyDescent="0.15">
      <c r="A22" s="182">
        <v>18</v>
      </c>
      <c r="B22" s="181" t="s">
        <v>88</v>
      </c>
      <c r="C22" s="180" t="s">
        <v>47</v>
      </c>
      <c r="D22" s="179">
        <v>-200</v>
      </c>
      <c r="E22" s="179"/>
      <c r="F22" s="184" t="s">
        <v>87</v>
      </c>
    </row>
    <row r="23" spans="1:6" s="183" customFormat="1" ht="33.0" customHeight="1" x14ac:dyDescent="0.15">
      <c r="A23" s="182">
        <v>19</v>
      </c>
      <c r="B23" s="181" t="s">
        <v>89</v>
      </c>
      <c r="C23" s="180" t="s">
        <v>47</v>
      </c>
      <c r="D23" s="179"/>
      <c r="E23" s="179">
        <v>200</v>
      </c>
      <c r="F23" s="178" t="s">
        <v>90</v>
      </c>
    </row>
    <row r="24" spans="1:5" s="177" customFormat="1" ht="13.5" customHeight="1" x14ac:dyDescent="0.15">
      <c r="A24" s="176"/>
      <c r="C24" s="176"/>
      <c r="D24" s="176"/>
      <c r="E24" s="176"/>
    </row>
    <row r="25" spans="1:5" s="177" customFormat="1" ht="13.5" customHeight="1" x14ac:dyDescent="0.15">
      <c r="A25" s="176"/>
      <c r="C25" s="176"/>
      <c r="D25" s="176"/>
      <c r="E25" s="176"/>
    </row>
    <row r="26" spans="1:5" s="177" customFormat="1" ht="13.5" customHeight="1" x14ac:dyDescent="0.15">
      <c r="C26" s="176"/>
      <c r="D26" s="176"/>
      <c r="E26" s="176"/>
    </row>
    <row r="27" spans="1:5" s="177" customFormat="1" ht="13.5" customHeight="1" x14ac:dyDescent="0.15">
      <c r="C27" s="176"/>
      <c r="D27" s="176"/>
      <c r="E27" s="176"/>
    </row>
  </sheetData>
  <sheetProtection/>
  <mergeCells count="1">
    <mergeCell ref="A2:F2"/>
  </mergeCells>
  <phoneticPr fontId="0" type="noConversion"/>
  <printOptions horizontalCentered="1"/>
  <pageMargins left="0.7499062639521802" right="0.7499062639521802" top="0.7998999648206816" bottom="0.6096460218504658" header="0.5096585262478807" footer="0.5096585262478807"/>
  <pageSetup paperSize="9" scale="96" orientation="landscape"/>
</worksheet>
</file>

<file path=docProps/app.xml><?xml version="1.0" encoding="utf-8"?>
<Properties xmlns="http://schemas.openxmlformats.org/officeDocument/2006/extended-properties">
  <Template>Normal.eit</Template>
  <TotalTime>0</TotalTime>
  <Application>Yozo_Office</Application>
  <Company>Lenovo (Beijing) Limited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 User</dc:creator>
  <cp:lastModifiedBy>Windows 用户</cp:lastModifiedBy>
  <cp:revision>1</cp:revision>
  <cp:lastPrinted>2016-05-27T00:27:12Z</cp:lastPrinted>
  <dcterms:created xsi:type="dcterms:W3CDTF">2016-04-28T06:35:59Z</dcterms:created>
  <dcterms:modified xsi:type="dcterms:W3CDTF">2019-01-08T07:44:20Z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2052-9.1.0.4867</vt:lpwstr>
  </property>
</Properties>
</file>